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PRESUPUESTAL\"/>
    </mc:Choice>
  </mc:AlternateContent>
  <bookViews>
    <workbookView xWindow="120" yWindow="180" windowWidth="17490" windowHeight="11010"/>
  </bookViews>
  <sheets>
    <sheet name="Clasificación programática" sheetId="9" r:id="rId1"/>
  </sheets>
  <calcPr calcId="162913"/>
</workbook>
</file>

<file path=xl/calcChain.xml><?xml version="1.0" encoding="utf-8"?>
<calcChain xmlns="http://schemas.openxmlformats.org/spreadsheetml/2006/main">
  <c r="H19" i="9" l="1"/>
  <c r="I16" i="9" l="1"/>
  <c r="J16" i="9"/>
  <c r="F12" i="9"/>
  <c r="G12" i="9"/>
  <c r="I12" i="9"/>
  <c r="J12" i="9"/>
  <c r="H13" i="9"/>
  <c r="K13" i="9"/>
  <c r="H14" i="9"/>
  <c r="K14" i="9" s="1"/>
  <c r="F16" i="9"/>
  <c r="G16" i="9"/>
  <c r="H17" i="9"/>
  <c r="K17" i="9" s="1"/>
  <c r="H18" i="9"/>
  <c r="K18" i="9" s="1"/>
  <c r="K19" i="9"/>
  <c r="H20" i="9"/>
  <c r="K20" i="9" s="1"/>
  <c r="H21" i="9"/>
  <c r="K21" i="9"/>
  <c r="H22" i="9"/>
  <c r="K22" i="9" s="1"/>
  <c r="H23" i="9"/>
  <c r="K23" i="9"/>
  <c r="H24" i="9"/>
  <c r="K24" i="9" s="1"/>
  <c r="F26" i="9"/>
  <c r="G26" i="9"/>
  <c r="I26" i="9"/>
  <c r="J26" i="9"/>
  <c r="H27" i="9"/>
  <c r="H28" i="9"/>
  <c r="K28" i="9"/>
  <c r="H29" i="9"/>
  <c r="K29" i="9" s="1"/>
  <c r="F31" i="9"/>
  <c r="G31" i="9"/>
  <c r="I31" i="9"/>
  <c r="J31" i="9"/>
  <c r="H32" i="9"/>
  <c r="H33" i="9"/>
  <c r="K33" i="9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H12" i="9" l="1"/>
  <c r="I11" i="9"/>
  <c r="I51" i="9" s="1"/>
  <c r="H31" i="9"/>
  <c r="H26" i="9"/>
  <c r="H35" i="9"/>
  <c r="K12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H11" i="9" l="1"/>
  <c r="H51" i="9" s="1"/>
  <c r="K11" i="9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<sst xmlns="http://schemas.openxmlformats.org/spreadsheetml/2006/main" count="46" uniqueCount="46">
  <si>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</si>
  <si>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</si>
  <si>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</si>
  <si>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</si>
  <si>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</si>
  <si>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</si>
  <si>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</si>
  <si>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</si>
  <si>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</si>
  <si>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</si>
  <si>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</si>
  <si>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</si>
  <si>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</si>
  <si>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</si>
  <si>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</si>
  <si>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</si>
  <si>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</si>
  <si>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</si>
  <si>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</si>
  <si>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</si>
  <si>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</si>
  <si>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</si>
  <si>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</si>
  <si>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</si>
  <si>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</si>
  <si>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</si>
  <si>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</si>
  <si>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</si>
  <si>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</si>
  <si>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</si>
  <si>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</si>
  <si>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</si>
  <si>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</si>
  <si>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</si>
  <si>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</si>
  <si>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</si>
  <si>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</si>
  <si>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</si>
  <si>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</si>
  <si>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</si>
  <si>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</si>
  <si>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</si>
  <si>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</si>
  <si>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</si>
  <si>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</si>
  <si>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2017  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</si>
</sst>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topLeftCell="C1" workbookViewId="0">
      <selection activeCell="C1" sqref="C1"/>
    </sheetView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.7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87831.1</v>
      </c>
      <c r="G11" s="35">
        <f t="shared" si="0"/>
        <v>0</v>
      </c>
      <c r="H11" s="35">
        <f>H12+H16+H26+H31+H35+H41</f>
        <v>87831.1</v>
      </c>
      <c r="I11" s="35">
        <f t="shared" ref="I11:K11" si="1">I12+I16+I26+I31+I35+I41</f>
        <v>394.2</v>
      </c>
      <c r="J11" s="35">
        <f t="shared" si="1"/>
        <v>34600.800000000003</v>
      </c>
      <c r="K11" s="36">
        <f t="shared" si="1"/>
        <v>87436.900000000009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87831.1</v>
      </c>
      <c r="G16" s="35">
        <f t="shared" si="6"/>
        <v>0</v>
      </c>
      <c r="H16" s="35">
        <f>SUM(H17:H24)</f>
        <v>87831.1</v>
      </c>
      <c r="I16" s="35">
        <f t="shared" ref="I16:K16" si="7">SUM(I17:I24)</f>
        <v>394.2</v>
      </c>
      <c r="J16" s="35">
        <f t="shared" si="7"/>
        <v>34600.800000000003</v>
      </c>
      <c r="K16" s="36">
        <f t="shared" si="7"/>
        <v>87436.900000000009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87831.1</v>
      </c>
      <c r="G19" s="34">
        <v>0</v>
      </c>
      <c r="H19" s="34">
        <f>+F19+G19</f>
        <v>87831.1</v>
      </c>
      <c r="I19" s="34">
        <v>394.2</v>
      </c>
      <c r="J19" s="34">
        <v>34600.800000000003</v>
      </c>
      <c r="K19" s="33">
        <f t="shared" si="5"/>
        <v>87436.900000000009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87831.1</v>
      </c>
      <c r="G51" s="35">
        <f t="shared" si="16"/>
        <v>0</v>
      </c>
      <c r="H51" s="35">
        <f>H48+H46+H44+H11</f>
        <v>87831.1</v>
      </c>
      <c r="I51" s="35">
        <f t="shared" ref="I51:K51" si="17">I48+I46+I44+I11</f>
        <v>394.2</v>
      </c>
      <c r="J51" s="35">
        <f t="shared" si="17"/>
        <v>34600.800000000003</v>
      </c>
      <c r="K51" s="36">
        <f t="shared" si="17"/>
        <v>87436.900000000009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dcterms:created xsi:type="dcterms:W3CDTF">2014-11-13T18:34:23Z</dcterms:created>
  <dcterms:modified xsi:type="dcterms:W3CDTF">2017-07-21T16:04:45Z</dcterms:modified>
  <cp:contentStatus/>
</cp:coreProperties>
</file>