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4o. TRIMESTRE\INFORMACION CONTABLE\"/>
    </mc:Choice>
  </mc:AlternateContent>
  <bookViews>
    <workbookView xWindow="16785" yWindow="3285" windowWidth="8430" windowHeight="330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91" i="2" l="1"/>
  <c r="F81" i="2"/>
  <c r="F72" i="2"/>
  <c r="F65" i="2"/>
  <c r="F52" i="2"/>
  <c r="F45" i="2"/>
  <c r="F30" i="2"/>
  <c r="F24" i="2"/>
  <c r="F12" i="2"/>
  <c r="E91" i="2"/>
  <c r="E81" i="2"/>
  <c r="E72" i="2"/>
  <c r="E65" i="2"/>
  <c r="E52" i="2"/>
  <c r="E45" i="2"/>
  <c r="E30" i="2"/>
  <c r="E24" i="2"/>
  <c r="E12" i="2"/>
  <c r="F39" i="2" l="1"/>
  <c r="E39" i="2"/>
  <c r="E95" i="2"/>
  <c r="F95" i="2"/>
  <c r="F97" i="2" l="1"/>
  <c r="E97" i="2"/>
</calcChain>
</file>

<file path=xl/sharedStrings.xml><?xml version="1.0" encoding="utf-8"?>
<sst xmlns="http://schemas.openxmlformats.org/spreadsheetml/2006/main" count="62" uniqueCount="61">
  <si>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</si>
  <si>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</si>
  <si>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</si>
  <si>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</si>
  <si>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</si>
  <si>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</si>
  <si>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</si>
  <si>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</si>
  <si>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</si>
  <si>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</si>
  <si>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</si>
  <si>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</si>
  <si>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</si>
  <si>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</si>
  <si>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</si>
  <si>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</si>
  <si>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</si>
  <si>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</si>
  <si>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</si>
  <si>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</si>
  <si>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</si>
  <si>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</si>
  <si>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</si>
  <si>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</si>
  <si>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</si>
  <si>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</si>
  <si>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</si>
  <si>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</si>
  <si>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</si>
  <si>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</si>
  <si>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</si>
  <si>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</si>
  <si>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</si>
  <si>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</si>
  <si>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</si>
  <si>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</si>
  <si>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</si>
  <si>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</si>
  <si>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</si>
  <si>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</si>
  <si>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</si>
  <si>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</si>
  <si>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</si>
  <si>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</si>
  <si>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</si>
  <si>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</si>
  <si>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</si>
  <si>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</si>
  <si>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</si>
  <si>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</si>
  <si>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</si>
  <si>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</si>
  <si>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</si>
  <si>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</si>
  <si>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</si>
  <si>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</si>
  <si>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</si>
  <si>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( Miles de Pesos )</t>
  </si>
  <si>
    <t>Bajo Protesta de decir Verdad Declaramos que los Estados Financieros y sus Notas son Razonablemente Correctos y Responsabilidad del Emisor</t>
  </si>
  <si>
    <t>Del 1 de Enero al 31 de Diciembre de 2016 y 2015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</si>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</sst>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i/>
      <sz val="10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164" fontId="7" fillId="0" borderId="0" xfId="0" applyNumberFormat="1" applyFont="1" applyBorder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0" borderId="0" xfId="0" applyFont="1" applyBorder="1" applyProtection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/>
    <xf numFmtId="0" fontId="7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2743200</xdr:colOff>
      <xdr:row>101</xdr:row>
      <xdr:rowOff>0</xdr:rowOff>
    </xdr:from>
    <xdr:to>
      <xdr:col>5</xdr:col>
      <xdr:colOff>742950</xdr:colOff>
      <xdr:row>101</xdr:row>
      <xdr:rowOff>19049</xdr:rowOff>
    </xdr:to>
    <xdr:sp macro="" textlink="">
      <xdr:nvSpPr>
        <xdr:cNvPr id="5" name="4 CuadroTexto"/>
        <xdr:cNvSpPr txBox="1"/>
      </xdr:nvSpPr>
      <xdr:spPr>
        <a:xfrm>
          <a:off x="3619500" y="17183099"/>
          <a:ext cx="7429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Nombre de quién elabora</a:t>
          </a:r>
        </a:p>
        <a:p>
          <a:pPr algn="ctr"/>
          <a:r>
            <a:rPr lang="es-MX" sz="1100"/>
            <a:t>Cargo de quién</a:t>
          </a:r>
          <a:r>
            <a:rPr lang="es-MX" sz="1100" baseline="0"/>
            <a:t> elabora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"/>
  <sheetViews>
    <sheetView showGridLines="0" tabSelected="1" workbookViewId="0">
      <selection activeCell="C100" sqref="C100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128" style="2" customWidth="1"/>
    <col min="5" max="5" width="13.42578125" style="2" customWidth="1"/>
    <col min="6" max="6" width="13.5703125" style="2" customWidth="1"/>
    <col min="7" max="7" width="1.28515625" style="2" customWidth="1"/>
    <col min="8" max="16384" width="11.42578125" style="2"/>
  </cols>
  <sheetData>
    <row r="1" spans="2:7" ht="11.1" customHeight="1">
      <c r="C1" s="49" t="s">
        <v>60</v>
      </c>
      <c r="D1" s="49"/>
      <c r="E1" s="49"/>
      <c r="F1" s="49"/>
      <c r="G1" s="1"/>
    </row>
    <row r="2" spans="2:7" ht="11.1" customHeight="1">
      <c r="C2" s="50" t="s">
        <v>0</v>
      </c>
      <c r="D2" s="50"/>
      <c r="E2" s="50"/>
      <c r="F2" s="50"/>
      <c r="G2" s="1"/>
    </row>
    <row r="3" spans="2:7" ht="11.1" customHeight="1">
      <c r="C3" s="50" t="s">
        <v>59</v>
      </c>
      <c r="D3" s="50"/>
      <c r="E3" s="50"/>
      <c r="F3" s="50"/>
      <c r="G3" s="1"/>
    </row>
    <row r="4" spans="2:7" ht="11.1" customHeight="1">
      <c r="C4" s="50" t="s">
        <v>57</v>
      </c>
      <c r="D4" s="50"/>
      <c r="E4" s="50"/>
      <c r="F4" s="50"/>
      <c r="G4" s="1"/>
    </row>
    <row r="5" spans="2:7" ht="4.5" customHeight="1">
      <c r="C5" s="3"/>
      <c r="D5" s="3"/>
      <c r="E5" s="3"/>
      <c r="F5" s="3"/>
      <c r="G5" s="4"/>
    </row>
    <row r="6" spans="2:7" ht="6" customHeight="1">
      <c r="C6" s="4"/>
      <c r="D6" s="4"/>
      <c r="E6" s="4"/>
      <c r="F6" s="4"/>
      <c r="G6" s="4"/>
    </row>
    <row r="7" spans="2:7" ht="15" customHeight="1">
      <c r="B7" s="23"/>
      <c r="C7" s="52" t="s">
        <v>1</v>
      </c>
      <c r="D7" s="53"/>
      <c r="E7" s="24">
        <v>2016</v>
      </c>
      <c r="F7" s="25">
        <v>2015</v>
      </c>
      <c r="G7" s="26"/>
    </row>
    <row r="8" spans="2:7" ht="9.75" customHeight="1">
      <c r="B8" s="27"/>
      <c r="C8" s="28"/>
      <c r="D8" s="28"/>
      <c r="E8" s="28"/>
      <c r="F8" s="28"/>
      <c r="G8" s="29"/>
    </row>
    <row r="9" spans="2:7" ht="14.25" customHeight="1">
      <c r="B9" s="30"/>
      <c r="C9" s="56" t="s">
        <v>2</v>
      </c>
      <c r="D9" s="56"/>
      <c r="E9" s="12"/>
      <c r="F9" s="12"/>
      <c r="G9" s="31"/>
    </row>
    <row r="10" spans="2:7" ht="8.1" customHeight="1">
      <c r="B10" s="30"/>
      <c r="C10" s="47"/>
      <c r="D10" s="47"/>
      <c r="E10" s="12"/>
      <c r="F10" s="12"/>
      <c r="G10" s="31"/>
    </row>
    <row r="11" spans="2:7" ht="3.75" customHeight="1">
      <c r="B11" s="30"/>
      <c r="C11" s="19"/>
      <c r="D11" s="19"/>
      <c r="E11" s="12"/>
      <c r="F11" s="12"/>
      <c r="G11" s="31"/>
    </row>
    <row r="12" spans="2:7" ht="13.5" customHeight="1">
      <c r="B12" s="30"/>
      <c r="C12" s="48" t="s">
        <v>4</v>
      </c>
      <c r="D12" s="48"/>
      <c r="E12" s="13">
        <f>SUM(E14:E22)</f>
        <v>0</v>
      </c>
      <c r="F12" s="13">
        <f>SUM(F14:F22)</f>
        <v>0</v>
      </c>
      <c r="G12" s="31"/>
    </row>
    <row r="13" spans="2:7" ht="6" customHeight="1">
      <c r="B13" s="30"/>
      <c r="C13" s="18"/>
      <c r="D13" s="18"/>
      <c r="E13" s="6"/>
      <c r="F13" s="6"/>
      <c r="G13" s="31"/>
    </row>
    <row r="14" spans="2:7" s="40" customFormat="1" ht="9.75" customHeight="1">
      <c r="B14" s="38"/>
      <c r="C14" s="46" t="s">
        <v>5</v>
      </c>
      <c r="D14" s="46"/>
      <c r="E14" s="37"/>
      <c r="F14" s="37"/>
      <c r="G14" s="39"/>
    </row>
    <row r="15" spans="2:7" s="40" customFormat="1" ht="14.25" customHeight="1">
      <c r="B15" s="38"/>
      <c r="C15" s="46" t="s">
        <v>48</v>
      </c>
      <c r="D15" s="46"/>
      <c r="E15" s="37"/>
      <c r="F15" s="37"/>
      <c r="G15" s="39"/>
    </row>
    <row r="16" spans="2:7" s="40" customFormat="1" ht="14.25" customHeight="1">
      <c r="B16" s="38"/>
      <c r="C16" s="46" t="s">
        <v>7</v>
      </c>
      <c r="D16" s="46"/>
      <c r="E16" s="37"/>
      <c r="F16" s="37"/>
      <c r="G16" s="39"/>
    </row>
    <row r="17" spans="2:7" s="40" customFormat="1" ht="14.25" customHeight="1">
      <c r="B17" s="38"/>
      <c r="C17" s="46" t="s">
        <v>9</v>
      </c>
      <c r="D17" s="46"/>
      <c r="E17" s="37"/>
      <c r="F17" s="37"/>
      <c r="G17" s="39"/>
    </row>
    <row r="18" spans="2:7" s="40" customFormat="1" ht="14.25" customHeight="1">
      <c r="B18" s="38"/>
      <c r="C18" s="46" t="s">
        <v>10</v>
      </c>
      <c r="D18" s="46"/>
      <c r="E18" s="37"/>
      <c r="F18" s="37"/>
      <c r="G18" s="39"/>
    </row>
    <row r="19" spans="2:7" s="40" customFormat="1" ht="14.25" customHeight="1">
      <c r="B19" s="38"/>
      <c r="C19" s="46" t="s">
        <v>11</v>
      </c>
      <c r="D19" s="46"/>
      <c r="E19" s="37"/>
      <c r="F19" s="37"/>
      <c r="G19" s="39"/>
    </row>
    <row r="20" spans="2:7" s="40" customFormat="1" ht="14.25" customHeight="1">
      <c r="B20" s="38"/>
      <c r="C20" s="46" t="s">
        <v>13</v>
      </c>
      <c r="D20" s="46"/>
      <c r="E20" s="37"/>
      <c r="F20" s="37"/>
      <c r="G20" s="39"/>
    </row>
    <row r="21" spans="2:7" s="40" customFormat="1" ht="8.25" customHeight="1">
      <c r="B21" s="38"/>
      <c r="C21" s="46" t="s">
        <v>15</v>
      </c>
      <c r="D21" s="46"/>
      <c r="E21" s="37"/>
      <c r="F21" s="37"/>
      <c r="G21" s="39"/>
    </row>
    <row r="22" spans="2:7" s="40" customFormat="1" ht="12.75" customHeight="1">
      <c r="B22" s="38"/>
      <c r="C22" s="46"/>
      <c r="D22" s="46"/>
      <c r="E22" s="37"/>
      <c r="F22" s="37"/>
      <c r="G22" s="39"/>
    </row>
    <row r="23" spans="2:7" ht="7.5" customHeight="1">
      <c r="B23" s="30"/>
      <c r="C23" s="17"/>
      <c r="D23" s="17"/>
      <c r="E23" s="37"/>
      <c r="F23" s="37"/>
      <c r="G23" s="31"/>
    </row>
    <row r="24" spans="2:7" ht="9" customHeight="1">
      <c r="B24" s="30"/>
      <c r="C24" s="48" t="s">
        <v>17</v>
      </c>
      <c r="D24" s="48"/>
      <c r="E24" s="51">
        <f>SUM(E27:E28)</f>
        <v>81899.8</v>
      </c>
      <c r="F24" s="51">
        <f>SUM(F27:F28)</f>
        <v>100732</v>
      </c>
      <c r="G24" s="31"/>
    </row>
    <row r="25" spans="2:7" ht="12.75" customHeight="1">
      <c r="B25" s="30"/>
      <c r="C25" s="46"/>
      <c r="D25" s="46"/>
      <c r="E25" s="51"/>
      <c r="F25" s="51"/>
      <c r="G25" s="31"/>
    </row>
    <row r="26" spans="2:7" ht="4.5" customHeight="1">
      <c r="B26" s="30"/>
      <c r="C26" s="21"/>
      <c r="D26" s="21"/>
      <c r="E26" s="8"/>
      <c r="F26" s="8"/>
      <c r="G26" s="31"/>
    </row>
    <row r="27" spans="2:7" ht="12.75" customHeight="1">
      <c r="B27" s="30"/>
      <c r="C27" s="46" t="s">
        <v>19</v>
      </c>
      <c r="D27" s="46"/>
      <c r="E27" s="7"/>
      <c r="F27" s="7"/>
      <c r="G27" s="31"/>
    </row>
    <row r="28" spans="2:7" ht="12.75" customHeight="1">
      <c r="B28" s="30"/>
      <c r="C28" s="46" t="s">
        <v>56</v>
      </c>
      <c r="D28" s="46"/>
      <c r="E28" s="7">
        <v>81899.8</v>
      </c>
      <c r="F28" s="7">
        <v>100732</v>
      </c>
      <c r="G28" s="31"/>
    </row>
    <row r="29" spans="2:7" ht="6" customHeight="1">
      <c r="B29" s="30"/>
      <c r="C29" s="47"/>
      <c r="D29" s="47"/>
      <c r="E29" s="5"/>
      <c r="F29" s="5"/>
      <c r="G29" s="31"/>
    </row>
    <row r="30" spans="2:7" ht="18" customHeight="1">
      <c r="B30" s="30"/>
      <c r="C30" s="48" t="s">
        <v>22</v>
      </c>
      <c r="D30" s="48"/>
      <c r="E30" s="13">
        <f>SUM(E32:E36)</f>
        <v>12732.8</v>
      </c>
      <c r="F30" s="13">
        <f>SUM(F32:F36)</f>
        <v>433.2</v>
      </c>
      <c r="G30" s="31"/>
    </row>
    <row r="31" spans="2:7" ht="8.1" customHeight="1">
      <c r="B31" s="30"/>
      <c r="C31" s="18"/>
      <c r="D31" s="18"/>
      <c r="E31" s="6"/>
      <c r="F31" s="6"/>
      <c r="G31" s="31"/>
    </row>
    <row r="32" spans="2:7" ht="12.75" customHeight="1">
      <c r="B32" s="30"/>
      <c r="C32" s="46" t="s">
        <v>49</v>
      </c>
      <c r="D32" s="46"/>
      <c r="E32" s="7"/>
      <c r="F32" s="7">
        <v>22</v>
      </c>
      <c r="G32" s="31"/>
    </row>
    <row r="33" spans="2:7" ht="14.25" customHeight="1">
      <c r="B33" s="30"/>
      <c r="C33" s="46" t="s">
        <v>24</v>
      </c>
      <c r="D33" s="46"/>
      <c r="E33" s="7"/>
      <c r="F33" s="7"/>
      <c r="G33" s="31"/>
    </row>
    <row r="34" spans="2:7" ht="14.25" customHeight="1">
      <c r="B34" s="30"/>
      <c r="C34" s="46" t="s">
        <v>25</v>
      </c>
      <c r="D34" s="46"/>
      <c r="E34" s="7"/>
      <c r="F34" s="7"/>
      <c r="G34" s="31"/>
    </row>
    <row r="35" spans="2:7" ht="14.25" customHeight="1">
      <c r="B35" s="30"/>
      <c r="C35" s="46" t="s">
        <v>27</v>
      </c>
      <c r="D35" s="46"/>
      <c r="E35" s="7"/>
      <c r="F35" s="7"/>
      <c r="G35" s="31"/>
    </row>
    <row r="36" spans="2:7" ht="14.25" customHeight="1">
      <c r="B36" s="30"/>
      <c r="C36" s="46" t="s">
        <v>29</v>
      </c>
      <c r="D36" s="46"/>
      <c r="E36" s="7">
        <v>12732.8</v>
      </c>
      <c r="F36" s="7">
        <v>411.2</v>
      </c>
      <c r="G36" s="31"/>
    </row>
    <row r="37" spans="2:7" ht="4.5" customHeight="1">
      <c r="B37" s="30"/>
      <c r="C37" s="45"/>
      <c r="D37" s="45"/>
      <c r="E37" s="5"/>
      <c r="F37" s="5"/>
      <c r="G37" s="31"/>
    </row>
    <row r="38" spans="2:7" ht="4.5" customHeight="1">
      <c r="B38" s="30"/>
      <c r="C38" s="22"/>
      <c r="D38" s="22"/>
      <c r="E38" s="5"/>
      <c r="F38" s="5"/>
      <c r="G38" s="31"/>
    </row>
    <row r="39" spans="2:7" ht="15" customHeight="1">
      <c r="B39" s="30"/>
      <c r="C39" s="55" t="s">
        <v>31</v>
      </c>
      <c r="D39" s="55"/>
      <c r="E39" s="14">
        <f>SUM(E12+E24+E30)</f>
        <v>94632.6</v>
      </c>
      <c r="F39" s="14">
        <f>SUM(F12+F24+F30)</f>
        <v>101165.2</v>
      </c>
      <c r="G39" s="31"/>
    </row>
    <row r="40" spans="2:7" ht="8.1" customHeight="1">
      <c r="B40" s="30"/>
      <c r="C40" s="47"/>
      <c r="D40" s="47"/>
      <c r="E40" s="12"/>
      <c r="F40" s="12"/>
      <c r="G40" s="31"/>
    </row>
    <row r="41" spans="2:7" ht="6.75" customHeight="1">
      <c r="B41" s="30"/>
      <c r="C41" s="19"/>
      <c r="D41" s="19"/>
      <c r="E41" s="12"/>
      <c r="F41" s="12"/>
      <c r="G41" s="31"/>
    </row>
    <row r="42" spans="2:7" ht="12" customHeight="1">
      <c r="B42" s="30"/>
      <c r="C42" s="56" t="s">
        <v>3</v>
      </c>
      <c r="D42" s="56"/>
      <c r="E42" s="12"/>
      <c r="F42" s="12"/>
      <c r="G42" s="31"/>
    </row>
    <row r="43" spans="2:7" ht="8.1" customHeight="1">
      <c r="B43" s="30"/>
      <c r="C43" s="47"/>
      <c r="D43" s="47"/>
      <c r="E43" s="12"/>
      <c r="F43" s="12"/>
      <c r="G43" s="31"/>
    </row>
    <row r="44" spans="2:7" ht="6.75" customHeight="1">
      <c r="B44" s="30"/>
      <c r="C44" s="19"/>
      <c r="D44" s="19"/>
      <c r="E44" s="12"/>
      <c r="F44" s="12"/>
      <c r="G44" s="31"/>
    </row>
    <row r="45" spans="2:7" ht="14.25" customHeight="1">
      <c r="B45" s="30"/>
      <c r="C45" s="48" t="s">
        <v>50</v>
      </c>
      <c r="D45" s="48"/>
      <c r="E45" s="13">
        <f>SUM(E47:E49)</f>
        <v>74352</v>
      </c>
      <c r="F45" s="13">
        <f>SUM(F47:F49)</f>
        <v>73074.7</v>
      </c>
      <c r="G45" s="31"/>
    </row>
    <row r="46" spans="2:7" ht="8.1" customHeight="1">
      <c r="B46" s="30"/>
      <c r="C46" s="18"/>
      <c r="D46" s="18"/>
      <c r="E46" s="6"/>
      <c r="F46" s="6"/>
      <c r="G46" s="31"/>
    </row>
    <row r="47" spans="2:7" ht="12" customHeight="1">
      <c r="B47" s="30"/>
      <c r="C47" s="46" t="s">
        <v>51</v>
      </c>
      <c r="D47" s="46"/>
      <c r="E47" s="7">
        <v>61635.199999999997</v>
      </c>
      <c r="F47" s="7">
        <v>62508.7</v>
      </c>
      <c r="G47" s="31"/>
    </row>
    <row r="48" spans="2:7" ht="14.25" customHeight="1">
      <c r="B48" s="30"/>
      <c r="C48" s="46" t="s">
        <v>6</v>
      </c>
      <c r="D48" s="46"/>
      <c r="E48" s="7">
        <v>3801.4</v>
      </c>
      <c r="F48" s="7">
        <v>1996.4</v>
      </c>
      <c r="G48" s="31"/>
    </row>
    <row r="49" spans="2:7" ht="14.25" customHeight="1">
      <c r="B49" s="30"/>
      <c r="C49" s="46" t="s">
        <v>8</v>
      </c>
      <c r="D49" s="46"/>
      <c r="E49" s="7">
        <v>8915.4</v>
      </c>
      <c r="F49" s="7">
        <v>8569.6</v>
      </c>
      <c r="G49" s="31"/>
    </row>
    <row r="50" spans="2:7" ht="6" customHeight="1">
      <c r="B50" s="30"/>
      <c r="C50" s="47"/>
      <c r="D50" s="47"/>
      <c r="E50" s="5"/>
      <c r="F50" s="5"/>
      <c r="G50" s="31"/>
    </row>
    <row r="51" spans="2:7" ht="8.25" customHeight="1">
      <c r="B51" s="30"/>
      <c r="C51" s="19"/>
      <c r="D51" s="19"/>
      <c r="E51" s="5"/>
      <c r="F51" s="5"/>
      <c r="G51" s="31"/>
    </row>
    <row r="52" spans="2:7" ht="16.5" customHeight="1">
      <c r="B52" s="30"/>
      <c r="C52" s="48" t="s">
        <v>47</v>
      </c>
      <c r="D52" s="48"/>
      <c r="E52" s="13">
        <f>SUM(E54:E62)</f>
        <v>0</v>
      </c>
      <c r="F52" s="13">
        <f>SUM(F54:F62)</f>
        <v>0</v>
      </c>
      <c r="G52" s="31"/>
    </row>
    <row r="53" spans="2:7" ht="3.75" customHeight="1">
      <c r="B53" s="30"/>
      <c r="C53" s="18"/>
      <c r="D53" s="18"/>
      <c r="E53" s="6"/>
      <c r="F53" s="6"/>
      <c r="G53" s="31"/>
    </row>
    <row r="54" spans="2:7" ht="14.25" customHeight="1">
      <c r="B54" s="30"/>
      <c r="C54" s="46" t="s">
        <v>12</v>
      </c>
      <c r="D54" s="46"/>
      <c r="E54" s="7"/>
      <c r="F54" s="7"/>
      <c r="G54" s="31"/>
    </row>
    <row r="55" spans="2:7" ht="14.25" customHeight="1">
      <c r="B55" s="30"/>
      <c r="C55" s="46" t="s">
        <v>14</v>
      </c>
      <c r="D55" s="46"/>
      <c r="E55" s="7"/>
      <c r="F55" s="7"/>
      <c r="G55" s="31"/>
    </row>
    <row r="56" spans="2:7" ht="14.25" customHeight="1">
      <c r="B56" s="30"/>
      <c r="C56" s="46" t="s">
        <v>16</v>
      </c>
      <c r="D56" s="46"/>
      <c r="E56" s="7"/>
      <c r="F56" s="7"/>
      <c r="G56" s="31"/>
    </row>
    <row r="57" spans="2:7" ht="14.25" customHeight="1">
      <c r="B57" s="30"/>
      <c r="C57" s="46" t="s">
        <v>53</v>
      </c>
      <c r="D57" s="46"/>
      <c r="E57" s="7"/>
      <c r="F57" s="7"/>
      <c r="G57" s="31"/>
    </row>
    <row r="58" spans="2:7" ht="14.25" customHeight="1">
      <c r="B58" s="30"/>
      <c r="C58" s="46" t="s">
        <v>18</v>
      </c>
      <c r="D58" s="46"/>
      <c r="E58" s="7"/>
      <c r="F58" s="7"/>
      <c r="G58" s="31"/>
    </row>
    <row r="59" spans="2:7" ht="14.25" customHeight="1">
      <c r="B59" s="30"/>
      <c r="C59" s="46" t="s">
        <v>20</v>
      </c>
      <c r="D59" s="46"/>
      <c r="E59" s="7"/>
      <c r="F59" s="7"/>
      <c r="G59" s="31"/>
    </row>
    <row r="60" spans="2:7" ht="14.25" customHeight="1">
      <c r="B60" s="30"/>
      <c r="C60" s="46" t="s">
        <v>52</v>
      </c>
      <c r="D60" s="46"/>
      <c r="E60" s="7"/>
      <c r="F60" s="7"/>
      <c r="G60" s="31"/>
    </row>
    <row r="61" spans="2:7" ht="14.25" customHeight="1">
      <c r="B61" s="30"/>
      <c r="C61" s="46" t="s">
        <v>21</v>
      </c>
      <c r="D61" s="46"/>
      <c r="E61" s="7"/>
      <c r="F61" s="7"/>
      <c r="G61" s="31"/>
    </row>
    <row r="62" spans="2:7" ht="14.25" customHeight="1">
      <c r="B62" s="30"/>
      <c r="C62" s="46" t="s">
        <v>23</v>
      </c>
      <c r="D62" s="46"/>
      <c r="E62" s="7"/>
      <c r="F62" s="7"/>
      <c r="G62" s="31"/>
    </row>
    <row r="63" spans="2:7" ht="5.25" customHeight="1">
      <c r="B63" s="30"/>
      <c r="C63" s="47"/>
      <c r="D63" s="47"/>
      <c r="E63" s="5"/>
      <c r="F63" s="5"/>
      <c r="G63" s="31"/>
    </row>
    <row r="64" spans="2:7" ht="6.75" customHeight="1">
      <c r="B64" s="30"/>
      <c r="C64" s="19"/>
      <c r="D64" s="19"/>
      <c r="E64" s="5"/>
      <c r="F64" s="5"/>
      <c r="G64" s="31"/>
    </row>
    <row r="65" spans="2:7" ht="15" customHeight="1">
      <c r="B65" s="30"/>
      <c r="C65" s="48" t="s">
        <v>19</v>
      </c>
      <c r="D65" s="48"/>
      <c r="E65" s="13">
        <f>SUM(E67:E69)</f>
        <v>0</v>
      </c>
      <c r="F65" s="13">
        <f>SUM(F67:F69)</f>
        <v>0</v>
      </c>
      <c r="G65" s="31"/>
    </row>
    <row r="66" spans="2:7" ht="8.1" customHeight="1">
      <c r="B66" s="30"/>
      <c r="C66" s="18"/>
      <c r="D66" s="18"/>
      <c r="E66" s="6"/>
      <c r="F66" s="6"/>
      <c r="G66" s="31"/>
    </row>
    <row r="67" spans="2:7" ht="14.25" customHeight="1">
      <c r="B67" s="30"/>
      <c r="C67" s="46" t="s">
        <v>26</v>
      </c>
      <c r="D67" s="46"/>
      <c r="E67" s="7"/>
      <c r="F67" s="7"/>
      <c r="G67" s="31"/>
    </row>
    <row r="68" spans="2:7" ht="14.25" customHeight="1">
      <c r="B68" s="30"/>
      <c r="C68" s="46" t="s">
        <v>28</v>
      </c>
      <c r="D68" s="46"/>
      <c r="E68" s="7"/>
      <c r="F68" s="7"/>
      <c r="G68" s="31"/>
    </row>
    <row r="69" spans="2:7" ht="14.25" customHeight="1">
      <c r="B69" s="30"/>
      <c r="C69" s="46" t="s">
        <v>30</v>
      </c>
      <c r="D69" s="46"/>
      <c r="E69" s="7"/>
      <c r="F69" s="7"/>
      <c r="G69" s="31"/>
    </row>
    <row r="70" spans="2:7" ht="4.5" customHeight="1">
      <c r="B70" s="30"/>
      <c r="C70" s="54"/>
      <c r="D70" s="54"/>
      <c r="E70" s="5"/>
      <c r="F70" s="5"/>
      <c r="G70" s="31"/>
    </row>
    <row r="71" spans="2:7" ht="8.25" customHeight="1">
      <c r="B71" s="30"/>
      <c r="C71" s="20"/>
      <c r="D71" s="20"/>
      <c r="E71" s="5"/>
      <c r="F71" s="5"/>
      <c r="G71" s="31"/>
    </row>
    <row r="72" spans="2:7" ht="15" customHeight="1">
      <c r="B72" s="30"/>
      <c r="C72" s="48" t="s">
        <v>32</v>
      </c>
      <c r="D72" s="48"/>
      <c r="E72" s="13">
        <f>SUM(E74:E78)</f>
        <v>0</v>
      </c>
      <c r="F72" s="13">
        <f>SUM(F74:F78)</f>
        <v>0</v>
      </c>
      <c r="G72" s="31"/>
    </row>
    <row r="73" spans="2:7" ht="6" customHeight="1">
      <c r="B73" s="30"/>
      <c r="C73" s="18"/>
      <c r="D73" s="18"/>
      <c r="E73" s="6"/>
      <c r="F73" s="6"/>
      <c r="G73" s="31"/>
    </row>
    <row r="74" spans="2:7" ht="14.25" customHeight="1">
      <c r="B74" s="30"/>
      <c r="C74" s="46" t="s">
        <v>33</v>
      </c>
      <c r="D74" s="46"/>
      <c r="E74" s="7"/>
      <c r="F74" s="7"/>
      <c r="G74" s="31"/>
    </row>
    <row r="75" spans="2:7" ht="14.25" customHeight="1">
      <c r="B75" s="30"/>
      <c r="C75" s="46" t="s">
        <v>34</v>
      </c>
      <c r="D75" s="46"/>
      <c r="E75" s="7"/>
      <c r="F75" s="7"/>
      <c r="G75" s="31"/>
    </row>
    <row r="76" spans="2:7" ht="14.25" customHeight="1">
      <c r="B76" s="30"/>
      <c r="C76" s="46" t="s">
        <v>35</v>
      </c>
      <c r="D76" s="46"/>
      <c r="E76" s="7"/>
      <c r="F76" s="7"/>
      <c r="G76" s="31"/>
    </row>
    <row r="77" spans="2:7" ht="14.25" customHeight="1">
      <c r="B77" s="30"/>
      <c r="C77" s="46" t="s">
        <v>36</v>
      </c>
      <c r="D77" s="46"/>
      <c r="E77" s="7"/>
      <c r="F77" s="7"/>
      <c r="G77" s="31"/>
    </row>
    <row r="78" spans="2:7" ht="14.25" customHeight="1">
      <c r="B78" s="30"/>
      <c r="C78" s="46" t="s">
        <v>37</v>
      </c>
      <c r="D78" s="46"/>
      <c r="E78" s="7"/>
      <c r="F78" s="7"/>
      <c r="G78" s="31"/>
    </row>
    <row r="79" spans="2:7" ht="4.5" customHeight="1">
      <c r="B79" s="30"/>
      <c r="C79" s="47"/>
      <c r="D79" s="47"/>
      <c r="E79" s="5"/>
      <c r="F79" s="5"/>
      <c r="G79" s="31"/>
    </row>
    <row r="80" spans="2:7" ht="2.25" customHeight="1">
      <c r="B80" s="30"/>
      <c r="C80" s="19"/>
      <c r="D80" s="19"/>
      <c r="E80" s="5"/>
      <c r="F80" s="5"/>
      <c r="G80" s="31"/>
    </row>
    <row r="81" spans="2:7" ht="16.5" customHeight="1">
      <c r="B81" s="30"/>
      <c r="C81" s="48" t="s">
        <v>38</v>
      </c>
      <c r="D81" s="48"/>
      <c r="E81" s="13">
        <f>SUM(E83:E88)</f>
        <v>2575</v>
      </c>
      <c r="F81" s="13">
        <f>SUM(F83:F88)</f>
        <v>2231.6999999999998</v>
      </c>
      <c r="G81" s="31"/>
    </row>
    <row r="82" spans="2:7" ht="8.1" customHeight="1">
      <c r="B82" s="30"/>
      <c r="C82" s="18"/>
      <c r="D82" s="18"/>
      <c r="E82" s="6"/>
      <c r="F82" s="6"/>
      <c r="G82" s="31"/>
    </row>
    <row r="83" spans="2:7" ht="15" customHeight="1">
      <c r="B83" s="30"/>
      <c r="C83" s="46" t="s">
        <v>39</v>
      </c>
      <c r="D83" s="46"/>
      <c r="E83" s="7">
        <v>2474.3000000000002</v>
      </c>
      <c r="F83" s="7">
        <v>2052</v>
      </c>
      <c r="G83" s="31"/>
    </row>
    <row r="84" spans="2:7" ht="14.25" customHeight="1">
      <c r="B84" s="30"/>
      <c r="C84" s="46" t="s">
        <v>40</v>
      </c>
      <c r="D84" s="46"/>
      <c r="E84" s="7"/>
      <c r="F84" s="7"/>
      <c r="G84" s="31"/>
    </row>
    <row r="85" spans="2:7" ht="14.25" customHeight="1">
      <c r="B85" s="30"/>
      <c r="C85" s="46" t="s">
        <v>41</v>
      </c>
      <c r="D85" s="46"/>
      <c r="E85" s="7"/>
      <c r="F85" s="7"/>
      <c r="G85" s="31"/>
    </row>
    <row r="86" spans="2:7" ht="14.25" customHeight="1">
      <c r="B86" s="30"/>
      <c r="C86" s="41" t="s">
        <v>42</v>
      </c>
      <c r="D86" s="41"/>
      <c r="E86" s="7"/>
      <c r="F86" s="7"/>
      <c r="G86" s="31"/>
    </row>
    <row r="87" spans="2:7" ht="14.25" customHeight="1">
      <c r="B87" s="30"/>
      <c r="C87" s="41" t="s">
        <v>43</v>
      </c>
      <c r="D87" s="41"/>
      <c r="E87" s="7"/>
      <c r="F87" s="7"/>
      <c r="G87" s="31"/>
    </row>
    <row r="88" spans="2:7" ht="14.25" customHeight="1">
      <c r="B88" s="30"/>
      <c r="C88" s="41" t="s">
        <v>44</v>
      </c>
      <c r="D88" s="41"/>
      <c r="E88" s="7">
        <v>100.7</v>
      </c>
      <c r="F88" s="7">
        <v>179.7</v>
      </c>
      <c r="G88" s="31"/>
    </row>
    <row r="89" spans="2:7" ht="5.25" customHeight="1">
      <c r="B89" s="30"/>
      <c r="C89" s="15"/>
      <c r="D89" s="15"/>
      <c r="E89" s="5"/>
      <c r="F89" s="5"/>
      <c r="G89" s="31"/>
    </row>
    <row r="90" spans="2:7" ht="7.5" customHeight="1">
      <c r="B90" s="30"/>
      <c r="C90" s="15"/>
      <c r="D90" s="15"/>
      <c r="E90" s="5"/>
      <c r="F90" s="5"/>
      <c r="G90" s="31"/>
    </row>
    <row r="91" spans="2:7" ht="15.75" customHeight="1">
      <c r="B91" s="30"/>
      <c r="C91" s="42" t="s">
        <v>45</v>
      </c>
      <c r="D91" s="15"/>
      <c r="E91" s="13">
        <f>SUM(E93)</f>
        <v>0</v>
      </c>
      <c r="F91" s="13">
        <f>SUM(F93)</f>
        <v>24959.1</v>
      </c>
      <c r="G91" s="31"/>
    </row>
    <row r="92" spans="2:7" ht="8.1" customHeight="1">
      <c r="B92" s="30"/>
      <c r="C92" s="32"/>
      <c r="D92" s="15"/>
      <c r="E92" s="6"/>
      <c r="F92" s="6"/>
      <c r="G92" s="31"/>
    </row>
    <row r="93" spans="2:7" ht="14.25" customHeight="1">
      <c r="B93" s="30"/>
      <c r="C93" s="41" t="s">
        <v>54</v>
      </c>
      <c r="D93" s="15"/>
      <c r="E93" s="7"/>
      <c r="F93" s="7">
        <v>24959.1</v>
      </c>
      <c r="G93" s="31"/>
    </row>
    <row r="94" spans="2:7" ht="3.75" customHeight="1">
      <c r="B94" s="30"/>
      <c r="C94" s="15"/>
      <c r="D94" s="15"/>
      <c r="E94" s="5"/>
      <c r="F94" s="5"/>
      <c r="G94" s="31"/>
    </row>
    <row r="95" spans="2:7" ht="14.25" customHeight="1">
      <c r="B95" s="30"/>
      <c r="C95" s="43" t="s">
        <v>46</v>
      </c>
      <c r="D95" s="16"/>
      <c r="E95" s="14">
        <f>SUM(E91+E81+E72+E65+E52+E45)</f>
        <v>76927</v>
      </c>
      <c r="F95" s="14">
        <f>SUM(F91+F81+F72+F65+F52+F45)</f>
        <v>100265.5</v>
      </c>
      <c r="G95" s="31"/>
    </row>
    <row r="96" spans="2:7" ht="6.75" customHeight="1">
      <c r="B96" s="30"/>
      <c r="C96" s="15"/>
      <c r="D96" s="15"/>
      <c r="E96" s="12"/>
      <c r="F96" s="12"/>
      <c r="G96" s="31"/>
    </row>
    <row r="97" spans="2:7" ht="16.5" customHeight="1">
      <c r="B97" s="30"/>
      <c r="C97" s="42" t="s">
        <v>55</v>
      </c>
      <c r="D97" s="15"/>
      <c r="E97" s="14">
        <f>E39-E95</f>
        <v>17705.600000000006</v>
      </c>
      <c r="F97" s="14">
        <f>F39-F95</f>
        <v>899.69999999999709</v>
      </c>
      <c r="G97" s="31"/>
    </row>
    <row r="98" spans="2:7" ht="6" customHeight="1">
      <c r="B98" s="33"/>
      <c r="C98" s="34"/>
      <c r="D98" s="35"/>
      <c r="E98" s="35"/>
      <c r="F98" s="35"/>
      <c r="G98" s="36"/>
    </row>
    <row r="99" spans="2:7" ht="6" customHeight="1">
      <c r="C99" s="10"/>
      <c r="D99" s="9"/>
      <c r="E99" s="9"/>
      <c r="F99" s="9"/>
    </row>
    <row r="100" spans="2:7" ht="9.9499999999999993" customHeight="1">
      <c r="C100" s="44" t="s">
        <v>58</v>
      </c>
      <c r="D100" s="11"/>
      <c r="E100" s="11"/>
      <c r="F100" s="11"/>
    </row>
  </sheetData>
  <sheetProtection password="CC59" sheet="1" objects="1" scenarios="1" formatCells="0" formatColumns="0" formatRows="0" insertColumns="0" insertRows="0" insertHyperlinks="0" deleteColumns="0" deleteRows="0" selectLockedCells="1"/>
  <mergeCells count="65">
    <mergeCell ref="C9:D9"/>
    <mergeCell ref="C10:D10"/>
    <mergeCell ref="C12:D12"/>
    <mergeCell ref="C14:D14"/>
    <mergeCell ref="C27:D27"/>
    <mergeCell ref="C39:D39"/>
    <mergeCell ref="C40:D40"/>
    <mergeCell ref="C42:D42"/>
    <mergeCell ref="C43:D43"/>
    <mergeCell ref="C45:D45"/>
    <mergeCell ref="C47:D47"/>
    <mergeCell ref="C48:D48"/>
    <mergeCell ref="C49:D49"/>
    <mergeCell ref="C50:D50"/>
    <mergeCell ref="C52:D52"/>
    <mergeCell ref="C54:D54"/>
    <mergeCell ref="C55:D55"/>
    <mergeCell ref="C69:D69"/>
    <mergeCell ref="C70:D70"/>
    <mergeCell ref="C56:D56"/>
    <mergeCell ref="C57:D57"/>
    <mergeCell ref="C59:D59"/>
    <mergeCell ref="C60:D60"/>
    <mergeCell ref="C61:D61"/>
    <mergeCell ref="C62:D62"/>
    <mergeCell ref="C58:D58"/>
    <mergeCell ref="C79:D79"/>
    <mergeCell ref="C81:D81"/>
    <mergeCell ref="C83:D83"/>
    <mergeCell ref="C84:D84"/>
    <mergeCell ref="C85:D85"/>
    <mergeCell ref="C1:F1"/>
    <mergeCell ref="C2:F2"/>
    <mergeCell ref="C3:F3"/>
    <mergeCell ref="C32:D32"/>
    <mergeCell ref="C33:D33"/>
    <mergeCell ref="F24:F25"/>
    <mergeCell ref="C4:F4"/>
    <mergeCell ref="C21:D22"/>
    <mergeCell ref="C24:D25"/>
    <mergeCell ref="C30:D30"/>
    <mergeCell ref="C7:D7"/>
    <mergeCell ref="E24:E25"/>
    <mergeCell ref="C17:D17"/>
    <mergeCell ref="C18:D18"/>
    <mergeCell ref="C19:D19"/>
    <mergeCell ref="C20:D20"/>
    <mergeCell ref="C78:D78"/>
    <mergeCell ref="C63:D63"/>
    <mergeCell ref="C65:D65"/>
    <mergeCell ref="C67:D67"/>
    <mergeCell ref="C68:D68"/>
    <mergeCell ref="C72:D72"/>
    <mergeCell ref="C74:D74"/>
    <mergeCell ref="C75:D75"/>
    <mergeCell ref="C76:D76"/>
    <mergeCell ref="C77:D77"/>
    <mergeCell ref="C37:D37"/>
    <mergeCell ref="C15:D15"/>
    <mergeCell ref="C16:D16"/>
    <mergeCell ref="C34:D34"/>
    <mergeCell ref="C35:D35"/>
    <mergeCell ref="C36:D36"/>
    <mergeCell ref="C28:D28"/>
    <mergeCell ref="C29:D29"/>
  </mergeCells>
  <printOptions horizontalCentered="1"/>
  <pageMargins left="0.19685039370078741" right="0.19685039370078741" top="0.19685039370078741" bottom="0.19685039370078741" header="0.31496062992125984" footer="0.31496062992125984"/>
  <pageSetup scale="60" orientation="portrait" r:id="rId1"/>
  <ignoredErrors>
    <ignoredError sqref="E12:G13 E91:G92 G36 E81:G82 E72:G79 E65:G70 E52:G63 E45:G46 E50:G50 E37:G37 E39:G40 E42:G43 E33:G35 F31:G31 E20:G27 G14 F15:G15 F16:G16 F17:G17 F18:G18 F19:G19 E29:G30 G28 E32 G32 G47 G48 G49 E84:G87 G83 E89:G89 G88 E94:G98 E93 G9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2017-02-27T17:51:03Z</cp:lastPrinted>
  <dcterms:created xsi:type="dcterms:W3CDTF">2014-09-04T17:23:24Z</dcterms:created>
  <dcterms:modified xsi:type="dcterms:W3CDTF">2017-03-22T00:15:47Z</dcterms:modified>
</cp:coreProperties>
</file>