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1220"/>
  </bookViews>
  <sheets>
    <sheet name="Clasificación programática" sheetId="9" r:id="rId1"/>
  </sheets>
  <calcPr calcId="144525"/>
</workbook>
</file>

<file path=xl/calcChain.xml><?xml version="1.0" encoding="utf-8"?>
<calcChain xmlns="http://schemas.openxmlformats.org/spreadsheetml/2006/main">
  <c r="I16" i="9" l="1"/>
  <c r="J16" i="9"/>
  <c r="F12" i="9"/>
  <c r="G12" i="9"/>
  <c r="I12" i="9"/>
  <c r="J12" i="9"/>
  <c r="H13" i="9"/>
  <c r="H12" i="9" s="1"/>
  <c r="H14" i="9"/>
  <c r="K14" i="9"/>
  <c r="F16" i="9"/>
  <c r="G16" i="9"/>
  <c r="H17" i="9"/>
  <c r="K17" i="9" s="1"/>
  <c r="H18" i="9"/>
  <c r="K18" i="9" s="1"/>
  <c r="H19" i="9"/>
  <c r="K19" i="9" s="1"/>
  <c r="H20" i="9"/>
  <c r="K20" i="9" s="1"/>
  <c r="H21" i="9"/>
  <c r="K21" i="9"/>
  <c r="H22" i="9"/>
  <c r="K22" i="9" s="1"/>
  <c r="H23" i="9"/>
  <c r="K23" i="9" s="1"/>
  <c r="H24" i="9"/>
  <c r="K24" i="9" s="1"/>
  <c r="F26" i="9"/>
  <c r="G26" i="9"/>
  <c r="I26" i="9"/>
  <c r="J26" i="9"/>
  <c r="H27" i="9"/>
  <c r="H28" i="9"/>
  <c r="K28" i="9" s="1"/>
  <c r="H29" i="9"/>
  <c r="K29" i="9" s="1"/>
  <c r="F31" i="9"/>
  <c r="G31" i="9"/>
  <c r="I31" i="9"/>
  <c r="J31" i="9"/>
  <c r="H32" i="9"/>
  <c r="H33" i="9"/>
  <c r="K33" i="9" s="1"/>
  <c r="F35" i="9"/>
  <c r="G35" i="9"/>
  <c r="I35" i="9"/>
  <c r="J35" i="9"/>
  <c r="H36" i="9"/>
  <c r="K36" i="9" s="1"/>
  <c r="H37" i="9"/>
  <c r="K37" i="9" s="1"/>
  <c r="H38" i="9"/>
  <c r="K38" i="9" s="1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I11" i="9" l="1"/>
  <c r="I51" i="9" s="1"/>
  <c r="K13" i="9"/>
  <c r="K12" i="9" s="1"/>
  <c r="H35" i="9"/>
  <c r="H31" i="9"/>
  <c r="H26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H11" i="9" l="1"/>
  <c r="H51" i="9" s="1"/>
  <c r="K11" i="9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<sst xmlns="http://schemas.openxmlformats.org/spreadsheetml/2006/main" count="46" uniqueCount="46">
  <si>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</si>
  <si>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</si>
  <si>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</si>
  <si>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</si>
  <si>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</si>
  <si>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</si>
  <si>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</si>
  <si>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</si>
  <si>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</si>
  <si>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</si>
  <si>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</si>
  <si>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</si>
  <si>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</si>
  <si>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</si>
  <si>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</si>
  <si>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</si>
  <si>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</si>
  <si>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</si>
  <si>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</si>
  <si>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</si>
  <si>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</si>
  <si>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</si>
  <si>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</si>
  <si>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</si>
  <si>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</si>
  <si>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</si>
  <si>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</si>
  <si>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</si>
  <si>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</si>
  <si>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</si>
  <si>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</si>
  <si>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</si>
  <si>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</si>
  <si>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</si>
  <si>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</si>
  <si>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</si>
  <si>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</si>
  <si>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</si>
  <si>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</si>
  <si>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</si>
  <si>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</si>
  <si>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</si>
  <si>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</si>
  <si>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</si>
  <si>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Ampliaciones / (Reducciones)</t>
  </si>
  <si>
    <t>Del  1 de Enero de 2015   al 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</si>
</sst>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workbookViewId="0">
      <selection activeCell="K19" sqref="K19"/>
    </sheetView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41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40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.75" thickBot="1">
      <c r="B5" s="19"/>
      <c r="C5" s="53" t="s">
        <v>39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5</v>
      </c>
      <c r="L7" s="26"/>
    </row>
    <row r="8" spans="2:12" ht="27" thickBot="1">
      <c r="B8" s="10"/>
      <c r="C8" s="59" t="s">
        <v>8</v>
      </c>
      <c r="D8" s="59"/>
      <c r="E8" s="60"/>
      <c r="F8" s="32" t="s">
        <v>1</v>
      </c>
      <c r="G8" s="28" t="s">
        <v>44</v>
      </c>
      <c r="H8" s="42" t="s">
        <v>2</v>
      </c>
      <c r="I8" s="32" t="s">
        <v>3</v>
      </c>
      <c r="J8" s="32" t="s">
        <v>4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6</v>
      </c>
      <c r="I9" s="27">
        <v>4</v>
      </c>
      <c r="J9" s="27">
        <v>5</v>
      </c>
      <c r="K9" s="39" t="s">
        <v>7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10</v>
      </c>
      <c r="D11" s="21"/>
      <c r="E11" s="21"/>
      <c r="F11" s="35">
        <f t="shared" ref="F11:G11" si="0">F12+F16+F26+F31+F35+F41</f>
        <v>106471.5</v>
      </c>
      <c r="G11" s="35">
        <f t="shared" si="0"/>
        <v>4698</v>
      </c>
      <c r="H11" s="35">
        <f>H12+H16+H26+H31+H35+H41</f>
        <v>111169.5</v>
      </c>
      <c r="I11" s="35">
        <f t="shared" ref="I11:K11" si="1">I12+I16+I26+I31+I35+I41</f>
        <v>610.6</v>
      </c>
      <c r="J11" s="35">
        <f t="shared" si="1"/>
        <v>99270.6</v>
      </c>
      <c r="K11" s="36">
        <f t="shared" si="1"/>
        <v>110558.9</v>
      </c>
      <c r="L11" s="11"/>
    </row>
    <row r="12" spans="2:12" s="24" customFormat="1">
      <c r="B12" s="10"/>
      <c r="C12" s="21"/>
      <c r="D12" s="21" t="s">
        <v>11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12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13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14</v>
      </c>
      <c r="E16" s="21"/>
      <c r="F16" s="35">
        <f t="shared" ref="F16:G16" si="6">SUM(F17:F24)</f>
        <v>106471.5</v>
      </c>
      <c r="G16" s="35">
        <f t="shared" si="6"/>
        <v>4698</v>
      </c>
      <c r="H16" s="35">
        <f>SUM(H17:H24)</f>
        <v>111169.5</v>
      </c>
      <c r="I16" s="35">
        <f t="shared" ref="I16:K16" si="7">SUM(I17:I24)</f>
        <v>610.6</v>
      </c>
      <c r="J16" s="35">
        <f t="shared" si="7"/>
        <v>99270.6</v>
      </c>
      <c r="K16" s="36">
        <f t="shared" si="7"/>
        <v>110558.9</v>
      </c>
      <c r="L16" s="11"/>
    </row>
    <row r="17" spans="2:12">
      <c r="B17" s="4"/>
      <c r="C17" s="21"/>
      <c r="D17" s="21"/>
      <c r="E17" s="22" t="s">
        <v>15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42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16</v>
      </c>
      <c r="F19" s="34">
        <v>106471.5</v>
      </c>
      <c r="G19" s="34">
        <v>4698</v>
      </c>
      <c r="H19" s="34">
        <f t="shared" si="4"/>
        <v>111169.5</v>
      </c>
      <c r="I19" s="34">
        <v>610.6</v>
      </c>
      <c r="J19" s="34">
        <v>99270.6</v>
      </c>
      <c r="K19" s="33">
        <f t="shared" si="5"/>
        <v>110558.9</v>
      </c>
      <c r="L19" s="5"/>
    </row>
    <row r="20" spans="2:12">
      <c r="B20" s="4"/>
      <c r="C20" s="21"/>
      <c r="D20" s="21"/>
      <c r="E20" s="22" t="s">
        <v>17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18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19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20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21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22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23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24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25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26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27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28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29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30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31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32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33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34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35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36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37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38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9</v>
      </c>
      <c r="E51" s="50"/>
      <c r="F51" s="35">
        <f t="shared" ref="F51:G51" si="16">F48+F46+F44+F11</f>
        <v>106471.5</v>
      </c>
      <c r="G51" s="35">
        <f t="shared" si="16"/>
        <v>4698</v>
      </c>
      <c r="H51" s="35">
        <f>H48+H46+H44+H11</f>
        <v>111169.5</v>
      </c>
      <c r="I51" s="35">
        <f t="shared" ref="I51:K51" si="17">I48+I46+I44+I11</f>
        <v>610.6</v>
      </c>
      <c r="J51" s="35">
        <f t="shared" si="17"/>
        <v>99270.6</v>
      </c>
      <c r="K51" s="36">
        <f t="shared" si="17"/>
        <v>110558.9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43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IGECEM01</cp:lastModifiedBy>
  <dcterms:created xsi:type="dcterms:W3CDTF">2014-11-13T18:34:23Z</dcterms:created>
  <dcterms:modified xsi:type="dcterms:W3CDTF">2016-03-13T18:58:33Z</dcterms:modified>
  <cp:contentStatus/>
</cp:coreProperties>
</file>