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ece-my.sharepoint.com/personal/uippe_igecem_gob_mx/Documents/UIPPE 2022/58. Inf Avances en la Impl y Op del PbR-SED/2. Respuesta DE/"/>
    </mc:Choice>
  </mc:AlternateContent>
  <xr:revisionPtr revIDLastSave="58" documentId="13_ncr:1_{F1F7E5E3-24AE-4594-B9F3-028737EB52DD}" xr6:coauthVersionLast="47" xr6:coauthVersionMax="47" xr10:uidLastSave="{0236CA8C-EB8D-439E-A9BD-C226A2B91C2A}"/>
  <bookViews>
    <workbookView xWindow="-120" yWindow="-120" windowWidth="29040" windowHeight="15840" activeTab="1" xr2:uid="{00000000-000D-0000-FFFF-FFFF00000000}"/>
  </bookViews>
  <sheets>
    <sheet name="Movilidad" sheetId="14" r:id="rId1"/>
    <sheet name="Desarrollo Urbano y Obra" sheetId="15" r:id="rId2"/>
  </sheets>
  <externalReferences>
    <externalReference r:id="rId3"/>
  </externalReferences>
  <definedNames>
    <definedName name="_xlnm._FilterDatabase" localSheetId="1" hidden="1">'Desarrollo Urbano y Obra'!$B$3:$B$117</definedName>
    <definedName name="_xlnm.Print_Area" localSheetId="1">'Desarrollo Urbano y Obra'!$A$1:$I$117</definedName>
    <definedName name="_xlnm.Print_Titles" localSheetId="1">'Desarrollo Urbano y Obra'!$1:$3</definedName>
    <definedName name="_xlnm.Print_Titles" localSheetId="0">Movilidad!$1:$3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4" l="1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4" i="14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4" i="15"/>
</calcChain>
</file>

<file path=xl/sharedStrings.xml><?xml version="1.0" encoding="utf-8"?>
<sst xmlns="http://schemas.openxmlformats.org/spreadsheetml/2006/main" count="344" uniqueCount="174">
  <si>
    <t>No</t>
  </si>
  <si>
    <t>Folio</t>
  </si>
  <si>
    <t>Descriptor</t>
  </si>
  <si>
    <t>Tipo</t>
  </si>
  <si>
    <t>Fecha</t>
  </si>
  <si>
    <t>UTM X</t>
  </si>
  <si>
    <t>UTM Y</t>
  </si>
  <si>
    <t>Latitud N</t>
  </si>
  <si>
    <t>Longitud E</t>
  </si>
  <si>
    <t>Dependencia: Secretaría de Desarrollo Urbano y Obra</t>
  </si>
  <si>
    <t xml:space="preserve">Construcción del sistema de colectores de San Miguel Coatlinchán a San Juan Bernardino, municipio de Texcoco. </t>
  </si>
  <si>
    <t>Obras en Proceso</t>
  </si>
  <si>
    <t>Obras Terminadas</t>
  </si>
  <si>
    <t>Dependencia: Secretaría de Movilidad</t>
  </si>
  <si>
    <t xml:space="preserve">Primera etapa de la construcción de Bulevar en la Terminal Zinacantepec del Tren Interurbano México-Toluca, municipio de Zinacantepec (obra nueva). </t>
  </si>
  <si>
    <t xml:space="preserve">Programa de Mantenimiento y Conservación Rutinaria 2022. </t>
  </si>
  <si>
    <t xml:space="preserve">Construcción de muro de concreto armado en la Avenida Primero de Mayo - Vía Luis Donaldo Colosio (cuerpo derecho), municipio de Naucalpan de Juárez. </t>
  </si>
  <si>
    <t xml:space="preserve">Obras de adecuación en el parque del Albarradón de la Estación Puente de Fierro del Mexibús IV. </t>
  </si>
  <si>
    <t xml:space="preserve">Proyecto llave en mano denominado corredor con autobuses de alta capacidad tipo trolebús, Chalco – Santa Martha. </t>
  </si>
  <si>
    <t xml:space="preserve">Construcción de la infraestructura vial para comunicar las colonias del Norponiente del municipio de Naucalpan de Juárez con el Surponiente del municipio de Atizapán de Zaragoza (Segunda Etapa). </t>
  </si>
  <si>
    <t xml:space="preserve">Rehabilitación del Camino km. 0.1 (a San Marcos Nepantla)-Zacualucan-Tecámac en el tramo del km. 0+000 al km. 7+200. </t>
  </si>
  <si>
    <t xml:space="preserve">Programa de Mantenimiento y Conservación Rutinaria 2021. </t>
  </si>
  <si>
    <t xml:space="preserve">Conservación periódica mediante trabajos de capa de rodadura (riego de sello) con equipo sincronizado, dentro de la infraestructura vial primaria libre de peaje. </t>
  </si>
  <si>
    <t xml:space="preserve">Conservación rutinaria de estructuras ubicadas en caminos del Valle de Toluca. </t>
  </si>
  <si>
    <t xml:space="preserve">Rehabilitación y reconstrucción del Camino Magueycitos-ECE Núm. 13-Paraje Los Pinos en la localidad de Octeyuco 2000, municipio de Jilotepec. </t>
  </si>
  <si>
    <t xml:space="preserve">Construcción del acceso a la comunidad de Las Mesas, Rancho Las Mesas en el Centro Nacional Ecuestre del Ejército Mexicano, municipio de Valle de Bravo. </t>
  </si>
  <si>
    <t xml:space="preserve">Pavimentación con concreto hidráulico de un kilómetro de camino en la comunidad de Tenería, municipio de Tejupilco. </t>
  </si>
  <si>
    <t xml:space="preserve">Reconstrucción y rehabilitación del Camino Coatepec Harinas-Meyuca de Morelos- EC-La Cercada del km. 3+500 al km. 6+800, municipio de Coatepec Harinas. </t>
  </si>
  <si>
    <t xml:space="preserve">Construcción de muro de contención y reparación emergente de la estructura del pavimento (deslave) en el Camino Tlalnepantla-Villa del Carbón a la altura de km. 40+600, municipio de Villa del Carbón. </t>
  </si>
  <si>
    <t xml:space="preserve">Reparación emergente del deslave ubicado en el camino 32.8 (Ixtlahuaca-Naucalpan)-San Jerónimo Zacapexco a la altura del km. 21+050, en la comunidad El Cerrito, municipio de Villa del Carbón. </t>
  </si>
  <si>
    <t xml:space="preserve">Bacheo asfáltico superficial por el método de inyección a alta velocidad y presión en la infraestructura vial primaria libre de peaje. </t>
  </si>
  <si>
    <t xml:space="preserve">Reconstrucción y rehabilitación del Camino 1038 Colegio de Policía en el km. 12.9 (Toluca-Palmillas), tramo del km. 0+000 al km. 2+000, municipio de Almoloya de Juárez. </t>
  </si>
  <si>
    <t xml:space="preserve">Pavimentación con concreto hidráulico del camino La Huerta de San Agustín en el tramo del km 2+240 al km 3+380 y reconstrucción en tramos aislados de huellas de concreto hidráulico en el tramo del km 0+785 al km 2+240, municipio de Valle de Bravo. </t>
  </si>
  <si>
    <t xml:space="preserve">Trabajos complementarios para la reconstrucción de alcantarilla y rehabilitación de carpeta asfáltica en Avenida del Canal-Tlachaloya Segunda Sección km. 32, municipio de Temoaya. </t>
  </si>
  <si>
    <t xml:space="preserve">Obras complementarías de la construcción a base de pavimento asfáltico en dos cuerpos de la Avenida Isidro Fabela y Avenida Las Torres del tramo: Avenida Lázaro Cárdenas a Calle Vicente Guerrero en el municipio de Valle de Chalco Solidaridad. </t>
  </si>
  <si>
    <t xml:space="preserve">Construcción de obras complementarias de la continuación de la calzada lateral sur de la Avenida Las Torres al entronque El Llanito y acceso a la Avenida Lerma en San Pedro Tultepec, municipio de Lerma. </t>
  </si>
  <si>
    <t xml:space="preserve">Rehabilitación del Puente Juan Pablo II, municipio del Coacalco de Berriozábal. </t>
  </si>
  <si>
    <t xml:space="preserve">Rehabilitación de parapeto en puente de Avenida San Esteban al cruce con Avenida Manuel Ávila Camacho, municipio de Naucalpan de Juárez. </t>
  </si>
  <si>
    <t xml:space="preserve">Rehabilitación de la losa y nervaduras del PIV de la Avenida de los Maestros en el cruce con Avenida Manuel Ávila Camacho, municipio de Tlalnepantla de Baz. </t>
  </si>
  <si>
    <t xml:space="preserve">Construcción de un puente peatonal en la Carretera México-Pachuca a la altura de la Plaza de los Nueve Pueblos, municipio de Ecatepec de Morelos. </t>
  </si>
  <si>
    <t xml:space="preserve">Construcción de puente peatonal en la Carretera Toluca-Atlacomulco a la altura de la Universidad de la Salud del Estado de México, municipio de Toluca. </t>
  </si>
  <si>
    <t xml:space="preserve">Promover el desarrollo de un sistema de transporte masivo tipo teleférico entre los municipios de Ecatepec de Morelos y Tlalnepantla de Baz. </t>
  </si>
  <si>
    <t xml:space="preserve">Construcción de la Infraestructura Vial de interconexión del Mexibús 1 con el Aeropuerto Internacional Felipe Ángeles. </t>
  </si>
  <si>
    <t xml:space="preserve">Obras para la puesta en marcha del sistema de monitoreo y control de usuarios para prevenir la transmisión del SARS-COV-2. </t>
  </si>
  <si>
    <t xml:space="preserve">Instalación de bici-estacionamientos en los Sistemas Mexibús. </t>
  </si>
  <si>
    <t xml:space="preserve">Obras de conservación de semáforos en los Sistemas Mexibús. </t>
  </si>
  <si>
    <t xml:space="preserve">Obras de balizamiento en el carril confinado del Sistema Mexibús III. </t>
  </si>
  <si>
    <t xml:space="preserve">Obras de instalación de puertas automáticas en estaciones del Mexibús III. </t>
  </si>
  <si>
    <t xml:space="preserve">Mantenimiento preventivo y correctivo del carril confinado de los sistemas Mexibús. </t>
  </si>
  <si>
    <t xml:space="preserve">Rehabilitación del Sistema Ciclovía en el municipio de Tlalnepantla de Baz. </t>
  </si>
  <si>
    <t>Obras en proceso y terminadas del ejercicio 2022</t>
  </si>
  <si>
    <t xml:space="preserve">Construcción de la ampliación de drenaje sanitario en la comunidad de Cerrito Colorado, municipio de Atlacomulco. </t>
  </si>
  <si>
    <t xml:space="preserve">Construcción de la ampliación de drenaje sanitario en la comunidad de San Luis Boro, municipio de Atlacomulco. </t>
  </si>
  <si>
    <t xml:space="preserve">Perforación, desarrollo y aforo de pozo profundo en la cabecera municipal de San Martín de las Pirámides. </t>
  </si>
  <si>
    <t xml:space="preserve">Perforación, desarrollo y aforo de pozo profundo en la comunidad de Ozumba de Álzate, municipio de Ozumba. </t>
  </si>
  <si>
    <t xml:space="preserve">Rehabilitación de la línea de conducción de San Bartolo Oxtotitlán, municipio de Jiquipilco. </t>
  </si>
  <si>
    <t xml:space="preserve">Equipamiento electromecánico del pozo, cárcamo de bombeo, línea de conducción, red de distribución y tanque de regulación, localidad de Sabana de la Peña, municipio de Villa de Allende. </t>
  </si>
  <si>
    <t xml:space="preserve">Construcción de red de distribución en la comunidad de San Gabriel, municipio de Chapa de Mota. </t>
  </si>
  <si>
    <t xml:space="preserve">Construcción de línea de conducción de agua potable en San Jerónimo Ixtlapantongo, municipio de Ixtlahuaca. </t>
  </si>
  <si>
    <t xml:space="preserve">Construcción de línea de conducción y Red de Distribución de Agua Potable en Cuadrilla de Dolores, municipio de Tlatlaya. </t>
  </si>
  <si>
    <t xml:space="preserve">Construcción de línea de conducción de agua potable en San Francisco Tepeolulco, municipio de Temascalcingo. </t>
  </si>
  <si>
    <t xml:space="preserve">Rehabilitación del Deportivo Municipal Tepetlaoxtoc en la Cabecera Municipal, municipio de Tepetlaoxtoc. </t>
  </si>
  <si>
    <t xml:space="preserve">Remodelación del Deportivo Izcalli en la Cabecera Municipal, municipio de Tianguistenco. </t>
  </si>
  <si>
    <t xml:space="preserve">Modernización de la Plaza del Mariachi, en el municipio de Calimaya, Estado de México, Cabecera Municipal. </t>
  </si>
  <si>
    <t xml:space="preserve">Conversión de la red de distribución eléctrica de aérea a subterránea (cableado subterráneo) (Segunda Etapa), Centro Histórico, municipio de Tlalmanalco. </t>
  </si>
  <si>
    <t xml:space="preserve">Perforación de pozo profundo en el barrio de San Juan Xocotla, cabecera municipal, municipio de Tultepec. </t>
  </si>
  <si>
    <t xml:space="preserve">Reposición del Pozo Profundo ´´Constitución´´, colonia San Pablo de las Salinas, municipio de Tultitlán. </t>
  </si>
  <si>
    <t xml:space="preserve">Construcción de la Red de Distribución de Agua Potable para la localidad de Concepción Jolalpan y de la colonia Candelaria, municipio de Tepetlaoxtoc. </t>
  </si>
  <si>
    <t xml:space="preserve">Construcción del colector de alivio en la Carretera Lechería-Texcoco, municipio de Texcoco. </t>
  </si>
  <si>
    <t xml:space="preserve">Construcción del sistema de alcantarillado sanitario en la comunidad de Barrio de Laurel, Segunda Sección, municipio de Temoaya. </t>
  </si>
  <si>
    <t xml:space="preserve">Construcción de drenaje sanitario en la comunidad de Ganzda (segunda etapa de tres), municipio de Acambay de Ruiz Castañeda. </t>
  </si>
  <si>
    <t xml:space="preserve">Construcción del sistema de alcantarillado sanitario en la comunidad de San Nicolás Tultenango, municipio de El Oro. </t>
  </si>
  <si>
    <t xml:space="preserve">Construcción del sistema de alcantarillado sanitario en la comunidad de Buenavista, municipio de Morelos. </t>
  </si>
  <si>
    <t xml:space="preserve">Ampliación de la red de drenaje sanitario en Calle Los Encinos y Calzada del Ejido, comunidad de Santa Cruz Bombatevi, municipio de Atlacomulco. </t>
  </si>
  <si>
    <t xml:space="preserve">Construcción del sistema de drenaje y alcantarillado sanitario (tercera etapa de tres), Segundo Barrio Sector Agua Caliente, San Francisco Tepeolulco, municipio de Temascalcingo. </t>
  </si>
  <si>
    <t xml:space="preserve">Construcción del sistema de captación pluvial en la comunidad de San Antonio Pueblo Nuevo, municipio de San José del Rincón. </t>
  </si>
  <si>
    <t xml:space="preserve">Conclusión del Sistema de Agua Potable en la manzana El Zacatonal, barrio de Santiago, comunidad de San Cayetano, municipio de Villa de Allende. </t>
  </si>
  <si>
    <t xml:space="preserve">Construcción del encajonamiento del Canal San Gaspar del km. 0+000 al km. 0+250, municipio de Metepec. </t>
  </si>
  <si>
    <t xml:space="preserve">Introducción del sistema de drenaje sanitario en la localidad de Guarda de Guadalupe (tercera etapa de tres) e instalación de 70 biodigestores, municipio de San José del Rincón. </t>
  </si>
  <si>
    <t xml:space="preserve">Construcción de biodigestores para el sistema de alcantarillado sanitario en la localidad de El Cerrito Pueblo Nuevo, municipio de San José del Rincón. </t>
  </si>
  <si>
    <t xml:space="preserve">Conexión de obra de alivio sobre la Carretera Lechería-Texcoco, municipio de Texcoco. </t>
  </si>
  <si>
    <t xml:space="preserve">Construcción del desarenador sobre el arroyo Las Jaras en el cruce con la Calle Libertad, San Felipe Tlalmimilolpan, municipio de Toluca. </t>
  </si>
  <si>
    <t xml:space="preserve">Rehabilitación de la laguna ubicada en el Parque Sierra Morelos para aprovechar agua tratada en su conservación, municipio de Toluca. </t>
  </si>
  <si>
    <t xml:space="preserve">Construcción de la ampliación de drenaje sanitario en la comunidad de San Lorenzo Oyamel, municipio de Temoaya. </t>
  </si>
  <si>
    <t xml:space="preserve">Equipamiento civil y línea de conducción del Pozo Profundo Santa Juana Centro (La Palma), municipio de Almoloya de Juárez. </t>
  </si>
  <si>
    <t xml:space="preserve">Ampliación del Sistema de Agua Potable El Arco, municipio de Valle de Bravo. </t>
  </si>
  <si>
    <t xml:space="preserve">Construcción de tanque elevado en la comunidad de Elsa Córdova, cabecera municipal de Texcoco. </t>
  </si>
  <si>
    <t xml:space="preserve">Reposición del Pozo Profundo de Agua Potable Núm. 7, municipio de Tultitlán. </t>
  </si>
  <si>
    <t xml:space="preserve">Ampliación y rehabilitación del sistema múltiple de agua potable en la localidad de Sabana del Madroño, municipio de Villa de Allende. </t>
  </si>
  <si>
    <t xml:space="preserve">Perforación, desarrollo y aforo de pozo profundo en la localidad Guadalupe Victoria, municipio de Tenancingo. </t>
  </si>
  <si>
    <t xml:space="preserve">Perforación, desarrollo y aforo de pozo profundo en la localidad de Jaltepec, municipio de San José del Rincón. </t>
  </si>
  <si>
    <t xml:space="preserve">Rehabilitación de la línea de conducción del cárcamo de bombeo al tanque regulador de la comunidad de San Lorenzo Toxico, municipio de Ixtlahuaca. </t>
  </si>
  <si>
    <t xml:space="preserve">Rehabilitación de la red de distribución en la localidad de Villa Luvianos, municipio de Luvianos. </t>
  </si>
  <si>
    <t xml:space="preserve">Construcción de línea de conducción del rebombeo de la Presa Brockman a los tanques de El Tejocote y El Llano, municipio de El Oro. </t>
  </si>
  <si>
    <t xml:space="preserve">Rehabilitación y ampliación del Sistema de Agua Potable en la comunidad de San Francisco Shaxni Ejido, municipio de Acambay de Ruiz Castañeda. </t>
  </si>
  <si>
    <t xml:space="preserve">Perforación, desarrollo y aforo de pozo profundo en la cabecera municipal de Tonatico. </t>
  </si>
  <si>
    <t xml:space="preserve">Perforación, desarrollo y aforo de pozo profundo, localidad de El Gigante Jaltepec, municipio de San José del Rincón. </t>
  </si>
  <si>
    <t xml:space="preserve">Ampliación y puesta en marcha del Sistema de Agua Potable de la comunidad de Los Lobos, municipio de San José del Rincón. </t>
  </si>
  <si>
    <t xml:space="preserve">Construcción y rehabilitación de línea de conducción y red de distribución en las comunidades de Mango Solo, La Palma y El Mamey, municipio de Luvianos. </t>
  </si>
  <si>
    <t xml:space="preserve">Equipamiento y línea de conducción del Pozo ´´Los Aguiluchos´´, cabecera municipal de Nextlalpan. </t>
  </si>
  <si>
    <t xml:space="preserve">Equipamiento electromecánico de pozo profundo y línea de conducción en la localidad de Santa Ana Nextlalpan, municipio de Nextlalpan. </t>
  </si>
  <si>
    <t xml:space="preserve">Equipamiento electromecánico de cárcamo de rebombeo y construcción de línea de conducción de agua potable en la localidad de La Soledad Barrio, municipio de Aculco. </t>
  </si>
  <si>
    <t xml:space="preserve">Construcción del sistema de alcantarillado sanitario en la localidad de San José de la Laguna, municipio de Tejupilco. </t>
  </si>
  <si>
    <t xml:space="preserve">Puesta en operación de la planta potabilizadora del Pozo 318 TX ´´La Puerta´´ a los condominios ´´La Cruz´´ y desmonte e instalación de bomba sumergible del Pozo 324 TX ´´Los Puentes´´, municipio de La Paz. </t>
  </si>
  <si>
    <t xml:space="preserve">Construcción y equipamiento electromecánico de cárcamo de bombeo de 50 metros cúbicos de capacidad, con una bomba sumergible de 15 hp y gasto de 3.0 lps, y línea de conducción de agua potable en Sabana de San Jerónimo, municipio de Villa de Allende. </t>
  </si>
  <si>
    <t xml:space="preserve">Construcción de unidad deportiva, Santiago Zula, municipio de Temamatla. </t>
  </si>
  <si>
    <t xml:space="preserve">Ampliación de la Unidad Deportiva en San Gabriel, municipio de Chapa de Mota. </t>
  </si>
  <si>
    <t xml:space="preserve">Modernización del Parque Estatal Sierra Nanchititla, Palos Prietos, municipio de Luvianos. </t>
  </si>
  <si>
    <t xml:space="preserve">Remodelación del Deportivo ´´Sor Juana Inés de la Cruz´´ en Villa Nicolás Romero, municipio de Nicolás Romero. </t>
  </si>
  <si>
    <t xml:space="preserve">Construcción de Auditorio y Archivo Histórico (Obra Nueva), municipio de Amanalco de Becerra. </t>
  </si>
  <si>
    <t xml:space="preserve">Rehabilitación del mercado municipal de Tejupilco (Obra Nueva), cabecera municipal, municipio de Tejupilco. </t>
  </si>
  <si>
    <t xml:space="preserve">Construcción de unidad deportiva, cabecera municipal, municipio de Timilpan. </t>
  </si>
  <si>
    <t xml:space="preserve">Construcción de Parque de la Ciencia-Energía, cabecera municipal, municipio de Tlalnepantla de Baz. </t>
  </si>
  <si>
    <t xml:space="preserve">Remodelación integral de la Unidad Deportiva Municipal de Santa Cruz Atizapán, municipio de Atizapán. </t>
  </si>
  <si>
    <t xml:space="preserve">Rehabilitación de parque lineal en avenida Río de los Remedios, cabecera municipal de Ecatepec de Morelos. </t>
  </si>
  <si>
    <t xml:space="preserve">Remodelación de la Unidad Deportiva Rancho San Blas, cabecera municipal, municipio de Cuautitlán. </t>
  </si>
  <si>
    <t xml:space="preserve">Estabilización, reforzamiento y mantenimiento al socavón en San Juan, municipio de El Oro. </t>
  </si>
  <si>
    <t>Instalación de señalamiento y dispositivos de seguridad vial en la infraestructura vial primaria libre de peaje.</t>
  </si>
  <si>
    <t>Bacheo asfaltico superficial por el método de inyección a alta velocidad y presión en la infraestructura vial primaria libre de peaje 2022.</t>
  </si>
  <si>
    <t>Construcción de guarniciones y banquetas en la Localidad de San Cristóbal Nexquipayac.</t>
  </si>
  <si>
    <t>Reconstrucción de muro de contención en el Km 11+000 del camino No. 560 Acambay-Temascalcingo- San José Ixtapa, municipio de Acambay de Ruíz Castañeda.</t>
  </si>
  <si>
    <t>Construcción de la obra de drenaje cajón de concreto de 5.0 x 7.1 m, en el km 16, sobre el Camino Tepotzotlán - Villa del Carbón, localidad Cañada de Cisneros.</t>
  </si>
  <si>
    <t xml:space="preserve">Construcción del libramiento norte del km 2+940 al 4+487, en el municipio de Valle de Bravo, Estado de México. (obra nueva). </t>
  </si>
  <si>
    <t>Instalación de amortiguadores de impacto dentro de la infraestructura vial primaria libre de peaje en puntos identificados con alta siniestralidad.</t>
  </si>
  <si>
    <t>Retiro de elementos estructurales que presentan riesgo para los usuarios de la Infraestructura Vial Primaria Libre de Peaje en las residencias de Cuautitlán, Tecámac-Ecatepec, Texcoco y Toluca.</t>
  </si>
  <si>
    <t xml:space="preserve">Perforación, desarrollo y aforo de pozo profundo, (hasta 300m) en la localidad de Cuatro Caballerías, municipio de Nextlalpan. </t>
  </si>
  <si>
    <t>Reposición de pozo profundo de agua potable, obra civil, equipamiento electromecánico y electrificación Jajalpa, municipio de Ecatepec.</t>
  </si>
  <si>
    <t>Construcción de pozo profundo de agua potable, equipamiento y obras complementarias pozo Jardín Guadalupano, municipio de Ecatepec.</t>
  </si>
  <si>
    <t>Construcción de pozo profundo de agua potable, equipamiento y obras complementarias Valle de Guadiana, municipio de Ecatepec.</t>
  </si>
  <si>
    <t>Construcción de pozo profundo de agua potable, equipamiento y obras complementarias pozo La Popular, municipio de Ecatepec.</t>
  </si>
  <si>
    <t>Equipamiento electromecánico de pozo profundo, línea de conducción y red de distribución en la comunidad de La Pastoría, municipio de Atenco.</t>
  </si>
  <si>
    <t>Ampliación y rehabilitación de la red de distribución de agua potable en la colonia Santa Isabel Ixtapan, municipio de Atenco.</t>
  </si>
  <si>
    <t>Rehabilitación de la línea de conducción rebombeo La Paz a Tanque Zapata, municipio de La Paz.</t>
  </si>
  <si>
    <t>Rehabilitación del sistema de agua potable de la comunidad de Santa María Tecuanulco, municipio de Texcoco.</t>
  </si>
  <si>
    <t>Terminación del desarenador sobre el Arroyo Las Jaras, en el cruce con la calle Libertad, en San Felipe Tlalmimilolpan, municipio de Toluca.</t>
  </si>
  <si>
    <t>Construcción de las redes de drenaje sanitario para la localidad de San José la Epifanía, zona norte, municipio de Morelos.</t>
  </si>
  <si>
    <t>Perforación, desarrollo y aforo de pozo profundo, (hasta 400 m) en la comunidad de Amola (San Isidro Amola), municipio de Ocuilan.</t>
  </si>
  <si>
    <t>Perforación, desarrollo y aforo del pozo profundo (hasta 150 m) en la comunidad de Villa de Luvianos, municipio de Luvianos.</t>
  </si>
  <si>
    <t>Perforación, desarrollo y aforo de pozo profundo (hasta 400 m) en la comunidad de Guarda San Antonio Plaza de Gallos, municipio de San José del Rincón.</t>
  </si>
  <si>
    <t>Equipamiento electromecánico de pozo y ampliación del sistema de agua potable en Piedras Anchas (Primera del Monte) y Colonia Guadalupe, municipio de Coatepec Harinas.</t>
  </si>
  <si>
    <t>Equipamiento electromecánico y línea de conducción de pozo profundo en San Miguel del Centro, municipio San José del Rincón.</t>
  </si>
  <si>
    <t>Equipamiento electromecánico de pozo profundo, línea de conducción y red de distribución del sistema de agua potable en la comunidad de Buenavista, municipio de Acambay de Ruíz Castañeda.</t>
  </si>
  <si>
    <t>Equipamiento electromecánico de pozo profundo, línea de conducción y red de distribución del sistema de agua potable en la localidad de San Martín Ahuatepec, municipio de Otumba.</t>
  </si>
  <si>
    <t>Equipamiento electromecánico de pozo profundo y línea de conducción en la colonia San Pablo Huantepec, municipio de Jilotepec.</t>
  </si>
  <si>
    <t>Ampliación y rehabilitación del sistema de alcantarillado sanitario en Aculco de Espinoza, municipio de Aculco.</t>
  </si>
  <si>
    <t>Construcción de la línea de conducción y red de distribución de agua potable en la localidad de Sultepec de Pedro Ascencio de Alquisiras, municipio de Sultepec.</t>
  </si>
  <si>
    <t>Equipamiento electromecánico de pozo profundo, línea de conducción y tanque de regularización de agua potable en la localidad de Tonatico, municipio de Tonatico.</t>
  </si>
  <si>
    <t>Ampliación y rehabilitación del sistema de agua potable de la localidad de Santiago Tepopula, municipio de Tenango del Aire.</t>
  </si>
  <si>
    <t>Equipamiento electromecánico y línea de conducción de pozos profundo en Jaltepec Centro, municipio de San José del Rincón.</t>
  </si>
  <si>
    <t>Ampliación y rehabilitación de la red de agua potable del Barrio Pothé, municipio de Temoaya.</t>
  </si>
  <si>
    <t>Ampliación y rehabilitación del sistema de agua potable en la comunidad de Los Berros, municipio de Villa de Allende.</t>
  </si>
  <si>
    <t>Terminación del sistema de agua potable en la comunidad de Cuadrilla de Flores, municipio de Tlatlaya.</t>
  </si>
  <si>
    <t>Ampliación de la red de agua potable en la localidad de Malinalco, municipio de Malinalco.</t>
  </si>
  <si>
    <t>Construcción de unidad deportiva ´´Geovillas el Nevado´´ de San Francisco Tlalcilalcalpan, municipio de Almoloya de Juárez, Estado de México, Cabecera Municipal.</t>
  </si>
  <si>
    <t>Remodelación de la unidad deportiva ´´San José´´, en el municipio de San Vicente Chicoloapan, Estado de México, Cabecera Municipal.</t>
  </si>
  <si>
    <t>Construcción del parque urbano, en el municipio de San Vicente Chicoloapan, Estado de México, Cabecera Municipal.</t>
  </si>
  <si>
    <t>Construcción de la Plaza de Eventos Artísticos, Culturales y Ganaderos, municipio de Luvianos, Estado de México, Cabecera Municipal.</t>
  </si>
  <si>
    <t>Construcción del parque lineal ´´Lomas de San Lorenzo´´, municipio de Atizapán de Zaragoza, Estado de México, Cabecera Municipal.</t>
  </si>
  <si>
    <t>Rehabilitación del estadio San Rafael, municipio Coacalco, Estado de México, Cabecera Municipal.</t>
  </si>
  <si>
    <t>Modernización del auditorio y plaza principal Santa Ana Tlachiahualpan, municipio de Temascalapa, Estado de México.</t>
  </si>
  <si>
    <t>Construcción de Parque de la Ciencia en Los Reyes Acaquilpan, municipio La Paz, Estado de México.</t>
  </si>
  <si>
    <t>Construcción de Ciudad Mujeres en Los Reyes Acaquilpan, municipio La Paz, Estado de México, El Pino, Los Reyes Acaquilpan.</t>
  </si>
  <si>
    <t>Construcción de canchas en el Parque de la Ciencia Xico en el municipio de Valle de Chalco.</t>
  </si>
  <si>
    <t>Construcción de Ciudad Mujeres en el municipio de San Mateo Atenco, Estado de México, Cabecera Municipal.</t>
  </si>
  <si>
    <t>Conclusión de la construcción del Hospital Integral Comunitario, en el municipio de Coacalco, Estado de México, Los Héroes Coacalco, San Francisco Coacalco.</t>
  </si>
  <si>
    <t xml:space="preserve">Construcción de Tecalli (casa de seguridad y caseta de vigilancia) Valle de Bravo, Estado de México, Balcones Avándaro. </t>
  </si>
  <si>
    <t>Pavimentación con concreto hidráulico e infraestructura urbana (guarniciones, banquetas, red de agua potable, alcantarillado y alumbrado público) en el camino de acceso al cerro El Pino (Ciudad de la Mujer) Los Reyes Acaquilpan, municipio La Paz, Estado de México.</t>
  </si>
  <si>
    <t>Delimitación de infraestructura pública con malla ciclónica perimetral en el municipio Los Reyes La Paz, Estado de México, El Pino, Los Reyes Acaquilpan.</t>
  </si>
  <si>
    <t>Modernización del Balneario Municipal de Tonatico, Estado de México, Cabecera Municipal.</t>
  </si>
  <si>
    <t>Rehabilitación de la Unidad Deportiva Municipal, Almoloya del Río, Estado de México, Cabecera Municipal.</t>
  </si>
  <si>
    <t>Parque de la Ciencia Xico, Valle de Chalco Solidaridad, Estado de México, Xico.</t>
  </si>
  <si>
    <t xml:space="preserve">Trabajos para realizar refuerzo - conexión en las juntas las juntas gerber en las trabes cajón, parte superior e inferior del puente vehicular sobre Periférico Oriente (Estructura No. 1) Km. 0+400 y 0+850 del brazo izquierdo y derecho del Rio Churubusco, municipio de Nezahualcóyotl, Edo Méx. </t>
  </si>
  <si>
    <r>
      <t>Construcción con concreto hidráulico del camino que conecta al Centro Universitario UAEM Temascaltepec con el barrio Las Juntas, del km. 0+000 al km. 0+820, municipio de Tema</t>
    </r>
    <r>
      <rPr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caltepec. </t>
    </r>
  </si>
  <si>
    <r>
      <t>Modernización del Parque Los Héroes, en el municipio de Ixtapaluca, Estado de Méxic</t>
    </r>
    <r>
      <rPr>
        <sz val="11"/>
        <color rgb="FF00B050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</si>
</sst>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>
    <font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3D4449"/>
      <name val="Inherit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33CC33"/>
      <color rgb="FF99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ESME\Desktop\Escritorio%202022\Obras%202022\Lista%20informa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lidad"/>
      <sheetName val="Desarrollo Urbano y Obra"/>
    </sheetNames>
    <sheetDataSet>
      <sheetData sheetId="0">
        <row r="4">
          <cell r="A4">
            <v>53996</v>
          </cell>
          <cell r="B4" t="str">
            <v>Terminación del viaducto de conexión del Cuerpo “A” de la Carretera Federal México-Toluca con el Bulevar Solidaridad Las Torres, municipio de Lerma (obra nueva).</v>
          </cell>
          <cell r="C4" t="str">
            <v>Obra en Proceso</v>
          </cell>
          <cell r="D4">
            <v>44593</v>
          </cell>
          <cell r="E4">
            <v>0</v>
          </cell>
          <cell r="F4">
            <v>0</v>
          </cell>
          <cell r="G4">
            <v>19.285681793665599</v>
          </cell>
          <cell r="H4">
            <v>-99.541268036327693</v>
          </cell>
        </row>
        <row r="5">
          <cell r="A5">
            <v>53998</v>
          </cell>
          <cell r="B5" t="str">
            <v>Primera etapa para la construcción de la Avenida Fresnos, municipio de Cuautitlán Izcalli y Cuautitlán (obra nueva).</v>
          </cell>
          <cell r="C5" t="str">
            <v>Obra en Proceso</v>
          </cell>
          <cell r="D5">
            <v>44593</v>
          </cell>
          <cell r="E5">
            <v>0</v>
          </cell>
          <cell r="F5">
            <v>0</v>
          </cell>
          <cell r="G5">
            <v>19.6502032524598</v>
          </cell>
          <cell r="H5">
            <v>-99.201787510116205</v>
          </cell>
        </row>
        <row r="6">
          <cell r="A6">
            <v>53999</v>
          </cell>
          <cell r="B6" t="str">
            <v>Construcción de gazas para el Distribuidor Vial Lomas Verdes, en la Autopista Chamapa-Lechería, ubicado a 300 metros del Ramal Lomas Verdes, del km. 17+000, municipio de Naucalpan de Juárez.</v>
          </cell>
          <cell r="C6" t="str">
            <v>Obra en Proceso</v>
          </cell>
          <cell r="D6">
            <v>44593</v>
          </cell>
          <cell r="E6">
            <v>0</v>
          </cell>
          <cell r="F6">
            <v>0</v>
          </cell>
          <cell r="G6">
            <v>19.530707053768499</v>
          </cell>
          <cell r="H6">
            <v>-99.280846832067496</v>
          </cell>
        </row>
        <row r="7">
          <cell r="A7">
            <v>54000</v>
          </cell>
          <cell r="B7" t="str">
            <v>Construcción del Entronque Valle de Bravo-San Gabriel Ixtla-Colorines (El Arco), municipio de Valle de Bravo (obra nueva).</v>
          </cell>
          <cell r="C7" t="str">
            <v>Obra en Proceso</v>
          </cell>
          <cell r="D7">
            <v>44593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54002</v>
          </cell>
          <cell r="B8" t="str">
            <v>Construcción del Libramiento Norte del km 4+487 al 4+770, municipio de Valle de Bravo (obra nueva).</v>
          </cell>
          <cell r="C8" t="str">
            <v>Obra en Proceso</v>
          </cell>
          <cell r="D8">
            <v>44593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54014</v>
          </cell>
          <cell r="B9" t="str">
            <v>Construcción con concreto hidráulico del camino El Jacal a San Felipe Santiago en el municipio de Villa de Allende en la localidad de San Felipe Santiago</v>
          </cell>
          <cell r="C9" t="str">
            <v>Obra en Proceso</v>
          </cell>
          <cell r="D9">
            <v>44601</v>
          </cell>
          <cell r="E9" t="str">
            <v>384812.28 m E</v>
          </cell>
          <cell r="F9" t="str">
            <v>2144457.08 m N</v>
          </cell>
          <cell r="G9">
            <v>19.390993585606999</v>
          </cell>
          <cell r="H9">
            <v>-100.096956336022</v>
          </cell>
        </row>
        <row r="10">
          <cell r="A10">
            <v>54034</v>
          </cell>
          <cell r="B10" t="str">
            <v>CONSTRUCCIÓN DEL LIBRAMIENTO NORTE DEL KM 2+940 AL 4+487, EN EL MUNICIPIO DE VALLE DE BRAVO, ESTADO DE MÉXICO. (OBRA NUEVA)</v>
          </cell>
          <cell r="C10" t="str">
            <v>Obra en Proceso</v>
          </cell>
          <cell r="D10">
            <v>44602</v>
          </cell>
          <cell r="E10">
            <v>0</v>
          </cell>
          <cell r="F10">
            <v>0</v>
          </cell>
          <cell r="G10">
            <v>19.206303719546298</v>
          </cell>
          <cell r="H10">
            <v>-100.116280603983</v>
          </cell>
        </row>
        <row r="11">
          <cell r="A11">
            <v>54042</v>
          </cell>
          <cell r="B11" t="str">
            <v>Primera etapa de la construcción de Bulevar en la Terminal Zinacantepec del Tren Interurbano México-Toluca, municipio de Zinacantepec (obra nueva).</v>
          </cell>
          <cell r="C11" t="str">
            <v>Obra en Proceso</v>
          </cell>
          <cell r="D11">
            <v>44602</v>
          </cell>
          <cell r="E11">
            <v>0</v>
          </cell>
          <cell r="F11">
            <v>0</v>
          </cell>
          <cell r="G11">
            <v>19.293256798326901</v>
          </cell>
          <cell r="H11">
            <v>-99.732256838952296</v>
          </cell>
        </row>
        <row r="12">
          <cell r="A12">
            <v>54043</v>
          </cell>
          <cell r="B12" t="str">
            <v>Construcción del entronque Camino Real Acatitlán-Refugio del Alto, municipio de Valle de Bravo (obra nueva).</v>
          </cell>
          <cell r="C12" t="str">
            <v>Obra en Proceso</v>
          </cell>
          <cell r="D12">
            <v>44602</v>
          </cell>
          <cell r="E12">
            <v>0</v>
          </cell>
          <cell r="F12">
            <v>0</v>
          </cell>
          <cell r="G12">
            <v>19.188365337486999</v>
          </cell>
          <cell r="H12">
            <v>-100.09704056677801</v>
          </cell>
        </row>
        <row r="13">
          <cell r="A13">
            <v>54055</v>
          </cell>
          <cell r="B13" t="str">
            <v>Construcción de paso superior vehicular en el cruce del Camino Amomolulco-Xonacatlán-Presa Alzate, municipio de Temoaya.</v>
          </cell>
          <cell r="C13" t="str">
            <v>Obra en Proceso</v>
          </cell>
          <cell r="D13">
            <v>44603</v>
          </cell>
          <cell r="E13" t="str">
            <v>436450.96 m E</v>
          </cell>
          <cell r="F13" t="str">
            <v>2149651.22 m N</v>
          </cell>
          <cell r="G13">
            <v>19.4402334582566</v>
          </cell>
          <cell r="H13">
            <v>-99.605393039985202</v>
          </cell>
        </row>
        <row r="14">
          <cell r="A14">
            <v>54061</v>
          </cell>
          <cell r="B14" t="str">
            <v>Construcción de enlace con el Aeropuerto Internacional ´´Felipe Ángeles´´ (AIFA), municipio de Tultepec.</v>
          </cell>
          <cell r="C14" t="str">
            <v>Obra en Proceso</v>
          </cell>
          <cell r="D14">
            <v>44603</v>
          </cell>
          <cell r="E14">
            <v>491819</v>
          </cell>
          <cell r="F14">
            <v>2179029</v>
          </cell>
          <cell r="G14">
            <v>19.7066869073915</v>
          </cell>
          <cell r="H14">
            <v>-99.071045390126699</v>
          </cell>
        </row>
        <row r="15">
          <cell r="A15">
            <v>54065</v>
          </cell>
          <cell r="B15" t="str">
            <v>Construcción de la Autopista Tultepec-AIFA-Pirámides</v>
          </cell>
          <cell r="C15" t="str">
            <v>Obra en Proceso</v>
          </cell>
          <cell r="D15">
            <v>44603</v>
          </cell>
          <cell r="E15">
            <v>489147</v>
          </cell>
          <cell r="F15">
            <v>2177024</v>
          </cell>
          <cell r="G15">
            <v>19.688623160214199</v>
          </cell>
          <cell r="H15">
            <v>-99.103457672263005</v>
          </cell>
        </row>
        <row r="16">
          <cell r="A16">
            <v>54139</v>
          </cell>
          <cell r="B16" t="str">
            <v>Programa de Mantenimiento y Conservación Rutinaria 2022.</v>
          </cell>
          <cell r="C16" t="str">
            <v>Obra en Proceso</v>
          </cell>
          <cell r="D16">
            <v>44672</v>
          </cell>
          <cell r="E16" t="str">
            <v>405683.28 m E</v>
          </cell>
          <cell r="F16" t="str">
            <v>2228507.85 m N</v>
          </cell>
          <cell r="G16">
            <v>20.151549667057399</v>
          </cell>
          <cell r="H16">
            <v>-99.902482668073105</v>
          </cell>
        </row>
        <row r="17">
          <cell r="A17">
            <v>54238</v>
          </cell>
          <cell r="B17" t="str">
            <v>Obras de adecuación en el parque del Albarradón de la Estación Puente de Fierro del Mexibús IV.</v>
          </cell>
          <cell r="C17" t="str">
            <v>Obra en Proceso</v>
          </cell>
          <cell r="D17">
            <v>44757</v>
          </cell>
          <cell r="E17">
            <v>0</v>
          </cell>
          <cell r="F17">
            <v>0</v>
          </cell>
          <cell r="G17">
            <v>19.600916657277001</v>
          </cell>
          <cell r="H17">
            <v>-99.033680623376895</v>
          </cell>
        </row>
        <row r="18">
          <cell r="A18">
            <v>54246</v>
          </cell>
          <cell r="B18" t="str">
            <v>Proyecto llave en mano denominado corredor con autobuses de alta capacidad tipo trolebús, Chalco – Santa Martha.</v>
          </cell>
          <cell r="C18" t="str">
            <v>Obra en Proceso</v>
          </cell>
          <cell r="D18">
            <v>44757</v>
          </cell>
          <cell r="E18">
            <v>0</v>
          </cell>
          <cell r="F18">
            <v>0</v>
          </cell>
          <cell r="G18">
            <v>19.2614069195197</v>
          </cell>
          <cell r="H18">
            <v>-98.898440462277705</v>
          </cell>
        </row>
        <row r="19">
          <cell r="A19">
            <v>54248</v>
          </cell>
          <cell r="B19" t="str">
            <v>Instalación de señalamiento y dispositivos de seguridad vial en la infraestructura vial primaria libre de peaje</v>
          </cell>
          <cell r="C19" t="str">
            <v>Obra en Proceso</v>
          </cell>
          <cell r="D19">
            <v>44763</v>
          </cell>
          <cell r="E19" t="str">
            <v>430284.89 m E</v>
          </cell>
          <cell r="F19" t="str">
            <v>2131184.21 m N</v>
          </cell>
          <cell r="G19">
            <v>19.273146648316001</v>
          </cell>
          <cell r="H19">
            <v>-99.663455440807596</v>
          </cell>
        </row>
        <row r="20">
          <cell r="A20">
            <v>54249</v>
          </cell>
          <cell r="B20" t="str">
            <v>Conservación periódica mediante trabajos de capa de rodadura (riego de sello) con equipo sincronizado, dentro de la infraestructura vial primaria libre de peaje</v>
          </cell>
          <cell r="C20" t="str">
            <v>Obra en Proceso</v>
          </cell>
          <cell r="D20">
            <v>44763</v>
          </cell>
          <cell r="E20" t="str">
            <v>430409.11 m E</v>
          </cell>
          <cell r="F20" t="str">
            <v>2131157.67 m N</v>
          </cell>
          <cell r="G20">
            <v>19.272911161262599</v>
          </cell>
          <cell r="H20">
            <v>-99.662272323351701</v>
          </cell>
        </row>
        <row r="21">
          <cell r="A21">
            <v>54252</v>
          </cell>
          <cell r="B21" t="str">
            <v>Bacheo asfaltico superficial por el método de inyección a alta velocidad y presión en la infraestructura vial primaria libre de peaje 2022</v>
          </cell>
          <cell r="C21" t="str">
            <v>Obra en Proceso</v>
          </cell>
          <cell r="D21">
            <v>44763</v>
          </cell>
          <cell r="E21" t="str">
            <v>381917.89 m E</v>
          </cell>
          <cell r="F21" t="str">
            <v>2172917.29 m N</v>
          </cell>
          <cell r="G21">
            <v>19.647975228180901</v>
          </cell>
          <cell r="H21">
            <v>-100.12629648064301</v>
          </cell>
        </row>
        <row r="22">
          <cell r="A22">
            <v>54256</v>
          </cell>
          <cell r="B22" t="str">
            <v>Trabajos de mantenimiento preventivo y reparación de pavimento, en la red vial primaria libre de peaje, con equipo automatizado y mezcla en frío 2022</v>
          </cell>
          <cell r="C22" t="str">
            <v>Obra en Proceso</v>
          </cell>
          <cell r="D22">
            <v>44768</v>
          </cell>
          <cell r="E22" t="str">
            <v>472277.86 m E</v>
          </cell>
          <cell r="F22" t="str">
            <v>2148693.80 m N</v>
          </cell>
          <cell r="G22">
            <v>19.432398764280901</v>
          </cell>
          <cell r="H22">
            <v>-99.264082413426806</v>
          </cell>
        </row>
        <row r="23">
          <cell r="A23">
            <v>54342</v>
          </cell>
          <cell r="B23" t="str">
            <v>Obras complementarias para la Construcción de la calle Lombardo Toledano, tramo de Avenida Anáhuac a calle Poniente 11</v>
          </cell>
          <cell r="C23" t="str">
            <v>Obra en Proceso</v>
          </cell>
          <cell r="D23">
            <v>44855</v>
          </cell>
          <cell r="E23" t="str">
            <v>504615.42 m E</v>
          </cell>
          <cell r="F23" t="str">
            <v>2132240.99 m N</v>
          </cell>
          <cell r="G23">
            <v>19.283851769631401</v>
          </cell>
          <cell r="H23">
            <v>-98.956078623718597</v>
          </cell>
        </row>
        <row r="24">
          <cell r="A24">
            <v>54343</v>
          </cell>
          <cell r="B24" t="str">
            <v>Construcción de guarniciones y banquetas en la Localidad de San Cristóbal Nexquipayac</v>
          </cell>
          <cell r="C24" t="str">
            <v>Obra en Proceso</v>
          </cell>
          <cell r="D24">
            <v>44855</v>
          </cell>
          <cell r="E24">
            <v>506824.17</v>
          </cell>
          <cell r="F24">
            <v>2165126.4500000002</v>
          </cell>
          <cell r="G24">
            <v>19.581084094218799</v>
          </cell>
          <cell r="H24">
            <v>-98.934933078339</v>
          </cell>
        </row>
        <row r="25">
          <cell r="A25">
            <v>54344</v>
          </cell>
          <cell r="B25" t="str">
            <v>Obras complementarias para la rehabilitación y reconstrucción del Camino Magueycitos - E. C. E. No. 13  - Paraje Los Pinos, en la Localidad de Octeyuco 2000, en el municipio de Jilotepec</v>
          </cell>
          <cell r="C25" t="str">
            <v>Obra en Proceso</v>
          </cell>
          <cell r="D25">
            <v>44855</v>
          </cell>
          <cell r="E25" t="str">
            <v>436578.33 m E</v>
          </cell>
          <cell r="F25" t="str">
            <v>2206017.74 m N</v>
          </cell>
          <cell r="G25">
            <v>19.949569141733001</v>
          </cell>
          <cell r="H25">
            <v>-99.606047321011701</v>
          </cell>
        </row>
        <row r="26">
          <cell r="A26">
            <v>54346</v>
          </cell>
          <cell r="B26" t="str">
            <v>Reconstrucción de muro de contención en el Km 11+000 del camino No. 560 Acambay-Temascalcingo- San José Ixtapa, municipio de Acambay de Ruíz Castañeda</v>
          </cell>
          <cell r="C26" t="str">
            <v>Obra en Proceso</v>
          </cell>
          <cell r="D26">
            <v>44855</v>
          </cell>
          <cell r="E26" t="str">
            <v>400554.80 m E</v>
          </cell>
          <cell r="F26" t="str">
            <v>2207486.12 m N</v>
          </cell>
          <cell r="G26">
            <v>19.9613350201112</v>
          </cell>
          <cell r="H26">
            <v>-99.950503274210405</v>
          </cell>
        </row>
        <row r="27">
          <cell r="A27">
            <v>54347</v>
          </cell>
          <cell r="B27" t="str">
            <v>Construcción de la obra de drenaje cajón de concreto de 5.0 x 7.1 m, en el km 16, sobre el Camino Tepotzotlán - Villa del Carbón, localidad Cañada de Cisneros</v>
          </cell>
          <cell r="C27" t="str">
            <v>Obra en Proceso</v>
          </cell>
          <cell r="D27">
            <v>44855</v>
          </cell>
          <cell r="E27" t="str">
            <v>465393.71 m E</v>
          </cell>
          <cell r="F27" t="str">
            <v>2177676.59 m N</v>
          </cell>
          <cell r="G27">
            <v>19.6942083337889</v>
          </cell>
          <cell r="H27">
            <v>-99.330193156303295</v>
          </cell>
        </row>
        <row r="28">
          <cell r="A28">
            <v>54349</v>
          </cell>
          <cell r="B28" t="str">
            <v>Construcción de muro de concreto armado en la Avenida Primero de Mayo - Vía Luis Donaldo Colosio (cuerpo derecho), municipio de Naucalpan de Juárez.</v>
          </cell>
          <cell r="C28" t="str">
            <v>Obra en Proceso</v>
          </cell>
          <cell r="D28">
            <v>44855</v>
          </cell>
          <cell r="E28" t="str">
            <v>470714.49 m E</v>
          </cell>
          <cell r="F28" t="str">
            <v>2150638.61 m N</v>
          </cell>
          <cell r="G28">
            <v>19.4500170013842</v>
          </cell>
          <cell r="H28">
            <v>-99.2789486970985</v>
          </cell>
        </row>
        <row r="29">
          <cell r="A29">
            <v>54350</v>
          </cell>
          <cell r="B29" t="str">
            <v>Conservación de estructuras ubicadas en la Red Vial Primaria libre de peaje</v>
          </cell>
          <cell r="C29" t="str">
            <v>Obra en Proceso</v>
          </cell>
          <cell r="D29">
            <v>44855</v>
          </cell>
          <cell r="E29" t="str">
            <v>437825.22 m E</v>
          </cell>
          <cell r="F29" t="str">
            <v>2139471.11 m N</v>
          </cell>
          <cell r="G29">
            <v>19.3482808721357</v>
          </cell>
          <cell r="H29">
            <v>-99.5919690485145</v>
          </cell>
        </row>
        <row r="30">
          <cell r="A30">
            <v>54351</v>
          </cell>
          <cell r="B30" t="str">
            <v>Colocación de señalamiento inductivo al AIFA en Vías de jurisdición estatal</v>
          </cell>
          <cell r="C30" t="str">
            <v>Obra en Proceso</v>
          </cell>
          <cell r="D30">
            <v>44855</v>
          </cell>
          <cell r="E30" t="str">
            <v>499490.88 m E</v>
          </cell>
          <cell r="F30" t="str">
            <v>2173227.96 m N</v>
          </cell>
          <cell r="G30">
            <v>19.654309620567901</v>
          </cell>
          <cell r="H30">
            <v>-99.004856547292306</v>
          </cell>
        </row>
        <row r="31">
          <cell r="A31">
            <v>54352</v>
          </cell>
          <cell r="B31" t="str">
            <v>Trabajos para realizar refuerzo - conexión en las juntas gerber en las trabes cajón, parte superior e inferior del puente vehicular sobre Periférico Oriente (Estructura No. 1) Km. 0+400 y 0+850 del brazo izquierdo y derecho del Rio Churubusco, municipio de (...)</v>
          </cell>
          <cell r="C31" t="str">
            <v>Obra en Proceso</v>
          </cell>
          <cell r="D31">
            <v>44855</v>
          </cell>
          <cell r="E31" t="str">
            <v>495253.03 m E</v>
          </cell>
          <cell r="F31" t="str">
            <v>2149865.04 m N</v>
          </cell>
          <cell r="G31">
            <v>19.4427678259445</v>
          </cell>
          <cell r="H31">
            <v>-99.045589207418004</v>
          </cell>
        </row>
        <row r="32">
          <cell r="A32">
            <v>52991</v>
          </cell>
          <cell r="B32" t="str">
            <v xml:space="preserve">Construcción de la infraestructura vial para comunicar las colonias del Norponiente del municipio de Naucalpan de Juárez con el Surponiente del municipio de Atizapán de Zaragoza (Segunda Etapa). </v>
          </cell>
          <cell r="C32" t="str">
            <v>Obra Terminada</v>
          </cell>
          <cell r="D32">
            <v>44652</v>
          </cell>
          <cell r="E32">
            <v>0</v>
          </cell>
          <cell r="F32">
            <v>0</v>
          </cell>
          <cell r="G32">
            <v>19.556484671052001</v>
          </cell>
          <cell r="H32">
            <v>-99.2675098567546</v>
          </cell>
        </row>
        <row r="33">
          <cell r="A33">
            <v>53813</v>
          </cell>
          <cell r="B33" t="str">
            <v>Promover el desarrollo de un sistema de transporte masivo tipo teleférico entre los municipios de Ecatepec de Morelos y Tlalnepantla de Baz.</v>
          </cell>
          <cell r="C33" t="str">
            <v>Obra Terminada</v>
          </cell>
          <cell r="D33">
            <v>44855</v>
          </cell>
          <cell r="E33">
            <v>0</v>
          </cell>
          <cell r="F33">
            <v>0</v>
          </cell>
          <cell r="G33">
            <v>19.5401457870874</v>
          </cell>
          <cell r="H33">
            <v>-99.058656692504798</v>
          </cell>
        </row>
        <row r="34">
          <cell r="A34">
            <v>53876</v>
          </cell>
          <cell r="B34" t="str">
            <v>Rehabilitación del Camino km. 0.1 (a San Marcos Nepantla)-Zacualucan-Tecámac en el tramo del km. 0+000 al km. 7+200.</v>
          </cell>
          <cell r="C34" t="str">
            <v>Obra Terminada</v>
          </cell>
          <cell r="D34">
            <v>44672</v>
          </cell>
          <cell r="E34" t="str">
            <v>506526.66 m E</v>
          </cell>
          <cell r="F34" t="str">
            <v>2178488.50 m N</v>
          </cell>
          <cell r="G34">
            <v>19.701838487178701</v>
          </cell>
          <cell r="H34">
            <v>-98.937723140708002</v>
          </cell>
        </row>
        <row r="35">
          <cell r="A35">
            <v>53879</v>
          </cell>
          <cell r="B35" t="str">
            <v>Rehabilitación del Puente Juan Pablo II, municipio del Coacalco de Berriozábal.</v>
          </cell>
          <cell r="C35" t="str">
            <v>Obra Terminada</v>
          </cell>
          <cell r="D35">
            <v>44852</v>
          </cell>
          <cell r="E35" t="str">
            <v>489525.48 m E</v>
          </cell>
          <cell r="F35" t="str">
            <v>2171075.75 m N</v>
          </cell>
          <cell r="G35">
            <v>19.634832310717499</v>
          </cell>
          <cell r="H35">
            <v>-99.099905373528102</v>
          </cell>
        </row>
        <row r="36">
          <cell r="A36">
            <v>53889</v>
          </cell>
          <cell r="B36" t="str">
            <v>Construcción de la vialidad de comunicación en los nueve pueblos del municipio de Ecatepec de Morelos.</v>
          </cell>
          <cell r="C36" t="str">
            <v>Obra Terminada</v>
          </cell>
          <cell r="D36">
            <v>44768</v>
          </cell>
          <cell r="E36" t="str">
            <v>491254.63 m E</v>
          </cell>
          <cell r="F36" t="str">
            <v>2160617.60 m N</v>
          </cell>
          <cell r="G36">
            <v>19.540329424180602</v>
          </cell>
          <cell r="H36">
            <v>-99.083364193066402</v>
          </cell>
        </row>
        <row r="37">
          <cell r="A37">
            <v>53893</v>
          </cell>
          <cell r="B37" t="str">
            <v>Programa de Mantenimiento y Conservación Rutinaria 2021.</v>
          </cell>
          <cell r="C37" t="str">
            <v>Obra Terminada</v>
          </cell>
          <cell r="D37">
            <v>44767</v>
          </cell>
          <cell r="E37" t="str">
            <v>405513.26 m E</v>
          </cell>
          <cell r="F37" t="str">
            <v>2187708.77 m N</v>
          </cell>
          <cell r="G37">
            <v>19.782897381825499</v>
          </cell>
          <cell r="H37">
            <v>-99.902010599727603</v>
          </cell>
        </row>
        <row r="38">
          <cell r="A38">
            <v>54001</v>
          </cell>
          <cell r="B38" t="str">
            <v>PROGRAMA DE BACHEO EN LA ZONA METROPOLITANA DEL VALLE DE MÉXICO, ESTADO DE MÉXICO.</v>
          </cell>
          <cell r="C38" t="str">
            <v>Obra Terminada</v>
          </cell>
          <cell r="D38">
            <v>44854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54022</v>
          </cell>
          <cell r="B39" t="str">
            <v>Construcción con concreto hidráulico del camino que conecta al Centro Universitario UAEM Temascaltepec con el barrio Las Juntas, del km. 0+000 al km. 0+820, municipio de Temacaltepec.</v>
          </cell>
          <cell r="C39" t="str">
            <v>Obra Terminada</v>
          </cell>
          <cell r="D39">
            <v>44672</v>
          </cell>
          <cell r="E39" t="str">
            <v>389439.03 m E</v>
          </cell>
          <cell r="F39" t="str">
            <v>2106145.95 m N</v>
          </cell>
          <cell r="G39">
            <v>19.045076980179701</v>
          </cell>
          <cell r="H39">
            <v>-100.050698211053</v>
          </cell>
        </row>
        <row r="40">
          <cell r="A40">
            <v>54036</v>
          </cell>
          <cell r="B40" t="str">
            <v>Rehabilitación de parapeto en puente de Avenida San Esteban al cruce con Avenida Manuel Ávila Camacho, municipio de Naucalpan de Juárez.</v>
          </cell>
          <cell r="C40" t="str">
            <v>Obra Terminada</v>
          </cell>
          <cell r="D40">
            <v>44672</v>
          </cell>
          <cell r="E40" t="str">
            <v>476794.04 m E</v>
          </cell>
          <cell r="F40" t="str">
            <v>2151592.25 m N</v>
          </cell>
          <cell r="G40">
            <v>19.458650091843399</v>
          </cell>
          <cell r="H40">
            <v>-99.221096751452706</v>
          </cell>
        </row>
        <row r="41">
          <cell r="A41">
            <v>54037</v>
          </cell>
          <cell r="B41" t="str">
            <v>Rehabilitación de la losa y nervaduras del PIV de la Avenida de los Maestros en el cruce con Avenida Manuel Ávila Camacho, municipio de Tlalnepantla de Baz.</v>
          </cell>
          <cell r="C41" t="str">
            <v>Obra Terminada</v>
          </cell>
          <cell r="D41">
            <v>44757</v>
          </cell>
          <cell r="E41" t="str">
            <v>477497.06 m E</v>
          </cell>
          <cell r="F41" t="str">
            <v>2160654.80 m N</v>
          </cell>
          <cell r="G41">
            <v>19.5405575200237</v>
          </cell>
          <cell r="H41">
            <v>-99.214506640366906</v>
          </cell>
        </row>
        <row r="42">
          <cell r="A42">
            <v>54039</v>
          </cell>
          <cell r="B42" t="str">
            <v>Conservación periódica mediante trabajos de capa de rodadura (riego de sello) con equipo sincronizado, dentro de la infraestructura vial primaria libre de peaje.</v>
          </cell>
          <cell r="C42" t="str">
            <v>Obra Terminada</v>
          </cell>
          <cell r="D42">
            <v>44767</v>
          </cell>
          <cell r="E42" t="str">
            <v>492530.92 m E</v>
          </cell>
          <cell r="F42" t="str">
            <v>2182385.05 m N</v>
          </cell>
          <cell r="G42">
            <v>19.737048089749901</v>
          </cell>
          <cell r="H42">
            <v>-99.071284937566602</v>
          </cell>
        </row>
        <row r="43">
          <cell r="A43">
            <v>54040</v>
          </cell>
          <cell r="B43" t="str">
            <v>Conservación rutinaria de estructuras ubicadas en caminos del Valle de Toluca.</v>
          </cell>
          <cell r="C43" t="str">
            <v>Obra Terminada</v>
          </cell>
          <cell r="D43">
            <v>44767</v>
          </cell>
          <cell r="E43" t="str">
            <v>428988.29 m E</v>
          </cell>
          <cell r="F43" t="str">
            <v>2131750.84 m N</v>
          </cell>
          <cell r="G43">
            <v>19.278221986560101</v>
          </cell>
          <cell r="H43">
            <v>-99.675815111468793</v>
          </cell>
        </row>
        <row r="44">
          <cell r="A44">
            <v>54041</v>
          </cell>
          <cell r="B44" t="str">
            <v>Rehabilitación y reconstrucción del Camino Magueycitos-ECE Núm. 13-Paraje Los Pinos en la localidad de Octeyuco 2000, municipio de Jilotepec.</v>
          </cell>
          <cell r="C44" t="str">
            <v>Obra Terminada</v>
          </cell>
          <cell r="D44">
            <v>44852</v>
          </cell>
          <cell r="E44" t="str">
            <v>436609.87 m E</v>
          </cell>
          <cell r="F44" t="str">
            <v>2206016.37 m N</v>
          </cell>
          <cell r="G44">
            <v>19.9495816674922</v>
          </cell>
          <cell r="H44">
            <v>-99.605792519522893</v>
          </cell>
        </row>
        <row r="45">
          <cell r="A45">
            <v>54045</v>
          </cell>
          <cell r="B45" t="str">
            <v>Construcción del acceso a la comunidad de Las Mesas, Rancho Las Mesas en el Centro Nacional Ecuestre del Ejército Mexicano, municipio de Valle de Bravo.</v>
          </cell>
          <cell r="C45" t="str">
            <v>Obra Terminada</v>
          </cell>
          <cell r="D45">
            <v>44855</v>
          </cell>
          <cell r="E45" t="str">
            <v>391539.29 m E</v>
          </cell>
          <cell r="F45" t="str">
            <v>2117923.63 m N</v>
          </cell>
          <cell r="G45">
            <v>19.151613965662499</v>
          </cell>
          <cell r="H45">
            <v>-100.031400334224</v>
          </cell>
        </row>
        <row r="46">
          <cell r="A46">
            <v>54047</v>
          </cell>
          <cell r="B46" t="str">
            <v>Pavimentación con concreto hidráulico de un kilómetro de camino en la comunidad de Tenería, municipio de Tejupilco.</v>
          </cell>
          <cell r="C46" t="str">
            <v>Obra Terminada</v>
          </cell>
          <cell r="D46">
            <v>44672</v>
          </cell>
          <cell r="E46" t="str">
            <v>384916.22 m E</v>
          </cell>
          <cell r="F46" t="str">
            <v>2097600.19 m N</v>
          </cell>
          <cell r="G46">
            <v>18.9676076318128</v>
          </cell>
          <cell r="H46">
            <v>-100.093169649294</v>
          </cell>
        </row>
        <row r="47">
          <cell r="A47">
            <v>54049</v>
          </cell>
          <cell r="B47" t="str">
            <v>Rehabilitación de Avenida Río de los Remedios, continuación del Periférico Oriente, municipio de Tlalnepantla de Baz.</v>
          </cell>
          <cell r="C47" t="str">
            <v>Obra Terminada</v>
          </cell>
          <cell r="D47">
            <v>44768</v>
          </cell>
          <cell r="E47" t="str">
            <v>487961.66 m E</v>
          </cell>
          <cell r="F47" t="str">
            <v>2158578.84 m N</v>
          </cell>
          <cell r="G47">
            <v>19.521887640610199</v>
          </cell>
          <cell r="H47">
            <v>-99.114740996366393</v>
          </cell>
        </row>
        <row r="48">
          <cell r="A48">
            <v>54050</v>
          </cell>
          <cell r="B48" t="str">
            <v>Reconstrucción y rehabilitación del Camino Coatepec Harinas-Meyuca de Morelos- EC-La Cercada del km. 3+500 al km. 6+800, municipio de Coatepec Harinas.</v>
          </cell>
          <cell r="C48" t="str">
            <v>Obra Terminada</v>
          </cell>
          <cell r="D48">
            <v>44672</v>
          </cell>
          <cell r="E48" t="str">
            <v>417536.89 m E</v>
          </cell>
          <cell r="F48" t="str">
            <v>2089951.55 m N</v>
          </cell>
          <cell r="G48">
            <v>18.9000568595246</v>
          </cell>
          <cell r="H48">
            <v>-99.783012589445093</v>
          </cell>
        </row>
        <row r="49">
          <cell r="A49">
            <v>54051</v>
          </cell>
          <cell r="B49" t="str">
            <v>Construcción de muro de contención y reparación emergente de la estructura del pavimento (deslave) en el Camino Tlalnepantla-Villa del Carbón a la altura de km. 40+600, municipio de Villa del Carbón.</v>
          </cell>
          <cell r="C49" t="str">
            <v>Obra Terminada</v>
          </cell>
          <cell r="D49">
            <v>44672</v>
          </cell>
          <cell r="E49" t="str">
            <v>454490.01 m E</v>
          </cell>
          <cell r="F49" t="str">
            <v>2178132.40 m N</v>
          </cell>
          <cell r="G49">
            <v>19.6981058948986</v>
          </cell>
          <cell r="H49">
            <v>-99.434239079664096</v>
          </cell>
        </row>
        <row r="50">
          <cell r="A50">
            <v>54052</v>
          </cell>
          <cell r="B50" t="str">
            <v>Reparación emergente del deslave ubicado en el camino 32.8 (Ixtlahuaca-Naucalpan)-San Jerónimo Zacapexco a la altura del km. 21+050, en la comunidad El Cerrito, municipio de Villa del Carbón.</v>
          </cell>
          <cell r="C50" t="str">
            <v>Obra Terminada</v>
          </cell>
          <cell r="D50">
            <v>44672</v>
          </cell>
          <cell r="E50" t="str">
            <v>447819.74 m E</v>
          </cell>
          <cell r="F50" t="str">
            <v>2177192.67 m N</v>
          </cell>
          <cell r="G50">
            <v>19.689448613052701</v>
          </cell>
          <cell r="H50">
            <v>-99.497856355176296</v>
          </cell>
        </row>
        <row r="51">
          <cell r="A51">
            <v>54054</v>
          </cell>
          <cell r="B51" t="str">
            <v>Construcción de un puente peatonal en la Carretera México-Pachuca a la altura de la Plaza de los Nueve Pueblos, municipio de Ecatepec de Morelos.</v>
          </cell>
          <cell r="C51" t="str">
            <v>Obra Terminada</v>
          </cell>
          <cell r="D51">
            <v>44767</v>
          </cell>
          <cell r="E51" t="str">
            <v>493819.58 m E</v>
          </cell>
          <cell r="F51" t="str">
            <v>2160621.94 m N</v>
          </cell>
          <cell r="G51">
            <v>19.540378338405699</v>
          </cell>
          <cell r="H51">
            <v>-99.058914184570298</v>
          </cell>
        </row>
        <row r="52">
          <cell r="A52">
            <v>54060</v>
          </cell>
          <cell r="B52" t="str">
            <v>Construcción de puente peatonal en la Carretera Toluca-Atlacomulco a la altura de la Universidad de la Salud del Estado de México, municipio de Toluca.</v>
          </cell>
          <cell r="C52" t="str">
            <v>Obra Terminada</v>
          </cell>
          <cell r="D52">
            <v>44768</v>
          </cell>
          <cell r="E52" t="str">
            <v>426162.50 m E</v>
          </cell>
          <cell r="F52" t="str">
            <v>2143028.75 m N</v>
          </cell>
          <cell r="G52">
            <v>19.380035416419101</v>
          </cell>
          <cell r="H52">
            <v>-99.703142486254393</v>
          </cell>
        </row>
        <row r="53">
          <cell r="A53">
            <v>54062</v>
          </cell>
          <cell r="B53" t="str">
            <v>Construcción de losa de concreto reforzado sobre el Canal Las Cruces, municipio de Tultitlán.</v>
          </cell>
          <cell r="C53" t="str">
            <v>Obra Terminada</v>
          </cell>
          <cell r="D53">
            <v>44727</v>
          </cell>
          <cell r="E53" t="str">
            <v>483060.42 m E</v>
          </cell>
          <cell r="F53" t="str">
            <v>2166882.66 m N</v>
          </cell>
          <cell r="G53">
            <v>19.596894436387402</v>
          </cell>
          <cell r="H53">
            <v>-99.161530811385603</v>
          </cell>
        </row>
        <row r="54">
          <cell r="A54">
            <v>54064</v>
          </cell>
          <cell r="B54" t="str">
            <v>Bacheo asfáltico superficial por el método de inyección a alta velocidad y presión en la infraestructura vial primaria libre de peaje.</v>
          </cell>
          <cell r="C54" t="str">
            <v>Obra Terminada</v>
          </cell>
          <cell r="D54">
            <v>44672</v>
          </cell>
          <cell r="E54" t="str">
            <v>449626.63 m E</v>
          </cell>
          <cell r="F54" t="str">
            <v>2182390.32 m N</v>
          </cell>
          <cell r="G54">
            <v>19.736464961337401</v>
          </cell>
          <cell r="H54">
            <v>-99.480757553435794</v>
          </cell>
        </row>
        <row r="55">
          <cell r="A55">
            <v>54069</v>
          </cell>
          <cell r="B55" t="str">
            <v>Reconstrucción y rehabilitación del Camino 1038 Colegio de Policía en el km. 12.9 (Toluca-Palmillas), tramo del km. 0+000 al km. 2+000, municipio de Almoloya de Juárez.</v>
          </cell>
          <cell r="C55" t="str">
            <v>Obra Terminada</v>
          </cell>
          <cell r="D55">
            <v>44767</v>
          </cell>
          <cell r="E55" t="str">
            <v>420902.58 m E</v>
          </cell>
          <cell r="F55" t="str">
            <v>2148055.61 m N</v>
          </cell>
          <cell r="G55">
            <v>19.425260218953401</v>
          </cell>
          <cell r="H55">
            <v>-99.753437917467707</v>
          </cell>
        </row>
        <row r="56">
          <cell r="A56">
            <v>54072</v>
          </cell>
          <cell r="B56" t="str">
            <v>Instalación de amortiguadores de impacto dentro de la infraestructura vial primaria libre de peaje en los municipios de Atizapán de Zaragoza, Naucalpan de Juárez y Tlalnepantla de Baz.</v>
          </cell>
          <cell r="C56" t="str">
            <v>Obra Terminada</v>
          </cell>
          <cell r="D56">
            <v>44764</v>
          </cell>
          <cell r="E56" t="str">
            <v>470853.50 m E</v>
          </cell>
          <cell r="F56" t="str">
            <v>2166333.27 m N</v>
          </cell>
          <cell r="G56">
            <v>19.5917877060322</v>
          </cell>
          <cell r="H56">
            <v>-99.277923051860995</v>
          </cell>
        </row>
        <row r="57">
          <cell r="A57">
            <v>54228</v>
          </cell>
          <cell r="B57" t="str">
            <v>Rehabilitación del Sistema Ciclovía en el municipio de Tlalnepantla de Baz.</v>
          </cell>
          <cell r="C57" t="str">
            <v>Obra Terminada</v>
          </cell>
          <cell r="D57">
            <v>44855</v>
          </cell>
          <cell r="E57">
            <v>0</v>
          </cell>
          <cell r="F57">
            <v>0</v>
          </cell>
          <cell r="G57">
            <v>19.535043574760898</v>
          </cell>
          <cell r="H57">
            <v>-99.191102270073401</v>
          </cell>
        </row>
        <row r="58">
          <cell r="A58">
            <v>54231</v>
          </cell>
          <cell r="B58" t="str">
            <v>Construcción de la Infraestructura Vial de interconexión del Mexibús 1 con el Aeropuerto Internacional Felipe Ángeles.</v>
          </cell>
          <cell r="C58" t="str">
            <v>Obra Terminada</v>
          </cell>
          <cell r="D58">
            <v>44855</v>
          </cell>
          <cell r="E58">
            <v>0</v>
          </cell>
          <cell r="F58">
            <v>0</v>
          </cell>
          <cell r="G58">
            <v>19.735299830276102</v>
          </cell>
          <cell r="H58">
            <v>-99.026523828506399</v>
          </cell>
        </row>
        <row r="59">
          <cell r="A59">
            <v>54232</v>
          </cell>
          <cell r="B59" t="str">
            <v>Obras para la puesta en marcha del sistema de monitoreo y control de usuarios para prevenir la transmisión del SARS-COV-2.</v>
          </cell>
          <cell r="C59" t="str">
            <v>Obra Terminada</v>
          </cell>
          <cell r="D59">
            <v>44855</v>
          </cell>
          <cell r="E59">
            <v>0</v>
          </cell>
          <cell r="F59">
            <v>0</v>
          </cell>
          <cell r="G59">
            <v>19.431515994952498</v>
          </cell>
          <cell r="H59">
            <v>-98.958592127745504</v>
          </cell>
        </row>
        <row r="60">
          <cell r="A60">
            <v>54233</v>
          </cell>
          <cell r="B60" t="str">
            <v>Instalación de bici-estacionamientos en los Sistemas Mexibús.</v>
          </cell>
          <cell r="C60" t="str">
            <v>Obra Terminada</v>
          </cell>
          <cell r="D60">
            <v>44855</v>
          </cell>
          <cell r="E60">
            <v>0</v>
          </cell>
          <cell r="F60">
            <v>0</v>
          </cell>
          <cell r="G60">
            <v>19.431591877831</v>
          </cell>
          <cell r="H60">
            <v>-98.958688687269998</v>
          </cell>
        </row>
        <row r="61">
          <cell r="A61">
            <v>54234</v>
          </cell>
          <cell r="B61" t="str">
            <v>Obras de conservación de semáforos en los Sistemas Mexibús.</v>
          </cell>
          <cell r="C61" t="str">
            <v>Obra Terminada</v>
          </cell>
          <cell r="D61">
            <v>44855</v>
          </cell>
          <cell r="E61">
            <v>0</v>
          </cell>
          <cell r="F61">
            <v>0</v>
          </cell>
          <cell r="G61">
            <v>19.431480582930401</v>
          </cell>
          <cell r="H61">
            <v>-98.958645771925802</v>
          </cell>
        </row>
        <row r="62">
          <cell r="A62">
            <v>54236</v>
          </cell>
          <cell r="B62" t="str">
            <v>Obras de balizamiento en el carril confinado del Sistema Mexibús III.</v>
          </cell>
          <cell r="C62" t="str">
            <v>Obra Terminada</v>
          </cell>
          <cell r="D62">
            <v>44855</v>
          </cell>
          <cell r="E62">
            <v>0</v>
          </cell>
          <cell r="F62">
            <v>0</v>
          </cell>
          <cell r="G62">
            <v>19.424576985337598</v>
          </cell>
          <cell r="H62">
            <v>-98.937152624130206</v>
          </cell>
        </row>
        <row r="63">
          <cell r="A63">
            <v>54237</v>
          </cell>
          <cell r="B63" t="str">
            <v>Obras de instalación de puertas automáticas en estaciones del Mexibús III.</v>
          </cell>
          <cell r="C63" t="str">
            <v>Obra Terminada</v>
          </cell>
          <cell r="D63">
            <v>44855</v>
          </cell>
          <cell r="E63">
            <v>0</v>
          </cell>
          <cell r="F63">
            <v>0</v>
          </cell>
          <cell r="G63">
            <v>19.4244776194056</v>
          </cell>
          <cell r="H63">
            <v>-98.937147721524497</v>
          </cell>
        </row>
        <row r="64">
          <cell r="A64">
            <v>54239</v>
          </cell>
          <cell r="B64" t="str">
            <v>Mantenimiento preventivo y correctivo del carril confinado de los sistemas Mexibús.</v>
          </cell>
          <cell r="C64" t="str">
            <v>Obra Terminada</v>
          </cell>
          <cell r="D64">
            <v>44855</v>
          </cell>
          <cell r="E64">
            <v>0</v>
          </cell>
          <cell r="F64">
            <v>0</v>
          </cell>
          <cell r="G64">
            <v>19.616626970150499</v>
          </cell>
          <cell r="H64">
            <v>-99.008005857467595</v>
          </cell>
        </row>
        <row r="65">
          <cell r="A65">
            <v>54247</v>
          </cell>
          <cell r="B65" t="str">
            <v>Pavimentación con concreto hidráulico del camino La Huerta de San Agustín en el tramo del km 2+240 al km 3+380 y reconstrucción en tramos aislados de huellas de concreto hidráulico en el tramo del km 0+785 al km 2+240, municipio de Valle de Bravo.</v>
          </cell>
          <cell r="C65" t="str">
            <v>Obra Terminada</v>
          </cell>
          <cell r="D65">
            <v>44855</v>
          </cell>
          <cell r="E65" t="str">
            <v>387148.42 m E</v>
          </cell>
          <cell r="F65" t="str">
            <v>2115358.89 m N</v>
          </cell>
          <cell r="G65">
            <v>19.1280014073233</v>
          </cell>
          <cell r="H65">
            <v>-100.07349965684401</v>
          </cell>
        </row>
        <row r="66">
          <cell r="A66">
            <v>54250</v>
          </cell>
          <cell r="B66" t="str">
            <v>Trabajos complementarios para la reconstrucción de alcantarilla y rehabilitación de carpeta asfáltica en Avenida del Canal-Tlachaloya Segunda Sección km. 32, municipio de Temoaya.</v>
          </cell>
          <cell r="C66" t="str">
            <v>Obra Terminada</v>
          </cell>
          <cell r="D66">
            <v>44767</v>
          </cell>
          <cell r="E66" t="str">
            <v>414576.37 m E</v>
          </cell>
          <cell r="F66" t="str">
            <v>2136370.50 m N</v>
          </cell>
          <cell r="G66">
            <v>19.319508961981398</v>
          </cell>
          <cell r="H66">
            <v>-99.813078068108993</v>
          </cell>
        </row>
        <row r="67">
          <cell r="A67">
            <v>54251</v>
          </cell>
          <cell r="B67" t="str">
            <v>Instalación de amortiguadores de impacto dentro de la infraestructura vial primaria libre de peaje en puntos identificados con alta siniestralidad</v>
          </cell>
          <cell r="C67" t="str">
            <v>Obra Terminada</v>
          </cell>
          <cell r="D67">
            <v>44854</v>
          </cell>
          <cell r="E67" t="str">
            <v>482757.00 m E</v>
          </cell>
          <cell r="F67" t="str">
            <v>2169607.58 m N</v>
          </cell>
          <cell r="G67">
            <v>19.621517045383801</v>
          </cell>
          <cell r="H67">
            <v>-99.164449187173602</v>
          </cell>
        </row>
        <row r="68">
          <cell r="A68">
            <v>54253</v>
          </cell>
          <cell r="B68" t="str">
            <v>Retiro de elementos estructurales que presentan riesgo para los usuarios de la Infraestructura Vial Primaria Libre de Peaje en las residencias de Cuautitlán, Tecámac-Ecatepec, Texcoco y Toluca</v>
          </cell>
          <cell r="C68" t="str">
            <v>Obra Terminada</v>
          </cell>
          <cell r="D68">
            <v>44854</v>
          </cell>
          <cell r="E68" t="str">
            <v>487507.94 m E</v>
          </cell>
          <cell r="F68" t="str">
            <v>2170842.41 m N</v>
          </cell>
          <cell r="G68">
            <v>19.632711909761699</v>
          </cell>
          <cell r="H68">
            <v>-99.119147059045204</v>
          </cell>
        </row>
        <row r="69">
          <cell r="A69">
            <v>54255</v>
          </cell>
          <cell r="B69" t="str">
            <v>Obras complementarías de la construcción a base de pavimento asfáltico en dos cuerpos de la Avenida Isidro Fabela y Avenida Las Torres del tramo: Avenida Lázaro Cárdenas a Calle Vicente Guerrero en el municipio de Valle de Chalco Solidaridad.</v>
          </cell>
          <cell r="C69" t="str">
            <v>Obra Terminada</v>
          </cell>
          <cell r="D69">
            <v>44853</v>
          </cell>
          <cell r="E69" t="str">
            <v>508463.39 m E</v>
          </cell>
          <cell r="F69" t="str">
            <v>2130591.18 m N</v>
          </cell>
          <cell r="G69">
            <v>19.2689735503861</v>
          </cell>
          <cell r="H69">
            <v>-98.919457375444196</v>
          </cell>
        </row>
        <row r="70">
          <cell r="A70">
            <v>54257</v>
          </cell>
          <cell r="B70" t="str">
            <v>Construcción de obras complementarias de la continuación de la calzada lateral sur de la Avenida Las Torres al entronque El Llanito y acceso a la Avenida Lerma en San Pedro Tultepec, municipio de  Lerma.</v>
          </cell>
          <cell r="C70" t="str">
            <v>Obra Terminada</v>
          </cell>
          <cell r="D70">
            <v>44768</v>
          </cell>
          <cell r="E70" t="str">
            <v>446024.89 m E</v>
          </cell>
          <cell r="F70" t="str">
            <v>2131709.95 m N</v>
          </cell>
          <cell r="G70">
            <v>19.278380157346199</v>
          </cell>
          <cell r="H70">
            <v>-99.51368298909</v>
          </cell>
        </row>
      </sheetData>
      <sheetData sheetId="1">
        <row r="4">
          <cell r="A4">
            <v>53922</v>
          </cell>
          <cell r="B4" t="str">
            <v>Perforación, desarrollo y aforo de pozo profundo de la comunidad de La Pastoría, municipio de Atenco.</v>
          </cell>
          <cell r="C4" t="str">
            <v>Obras en Proceso</v>
          </cell>
          <cell r="D4">
            <v>44587</v>
          </cell>
          <cell r="E4">
            <v>509425</v>
          </cell>
          <cell r="F4">
            <v>2160317</v>
          </cell>
          <cell r="G4">
            <v>19.5375041280627</v>
          </cell>
          <cell r="H4">
            <v>-98.9101163206644</v>
          </cell>
        </row>
        <row r="5">
          <cell r="A5">
            <v>53923</v>
          </cell>
          <cell r="B5" t="str">
            <v>Perforación, desarrollo y aforo de pozo profundo (hasta 400 metros), colonia El Salado, municipio de Atenco.</v>
          </cell>
          <cell r="C5" t="str">
            <v>Obras en Proceso</v>
          </cell>
          <cell r="D5">
            <v>44587</v>
          </cell>
          <cell r="E5">
            <v>500779</v>
          </cell>
          <cell r="F5">
            <v>2158626</v>
          </cell>
          <cell r="G5">
            <v>19.522686389862599</v>
          </cell>
          <cell r="H5">
            <v>-98.992449626746605</v>
          </cell>
        </row>
        <row r="6">
          <cell r="A6">
            <v>53924</v>
          </cell>
          <cell r="B6" t="str">
            <v>Perforación, desarrollo y aforo de pozo profundo en el ejido de Tequisistlán, municipio de Tezoyuca.</v>
          </cell>
          <cell r="C6" t="str">
            <v>Obras en Proceso</v>
          </cell>
          <cell r="D6">
            <v>44587</v>
          </cell>
          <cell r="E6">
            <v>503510</v>
          </cell>
          <cell r="F6">
            <v>2166626</v>
          </cell>
          <cell r="G6">
            <v>19.594665684291201</v>
          </cell>
          <cell r="H6">
            <v>-98.966598075959197</v>
          </cell>
        </row>
        <row r="7">
          <cell r="A7">
            <v>53925</v>
          </cell>
          <cell r="B7" t="str">
            <v>Ampliación y rehabilitación de la Red de Distribución de Agua Potable, localidad de Chimalhuacán, municipio de Ozumba.</v>
          </cell>
          <cell r="C7" t="str">
            <v>Obras en Proceso</v>
          </cell>
          <cell r="D7">
            <v>44587</v>
          </cell>
          <cell r="E7">
            <v>520847</v>
          </cell>
          <cell r="F7">
            <v>2103907</v>
          </cell>
          <cell r="G7">
            <v>19.027749017235799</v>
          </cell>
          <cell r="H7">
            <v>-98.801880245934498</v>
          </cell>
        </row>
        <row r="8">
          <cell r="A8">
            <v>53926</v>
          </cell>
          <cell r="B8" t="str">
            <v>Ampliación y rehabilitación del Sistema de Agua Potable, colonia Hidalgo, municipio de Malinalco.</v>
          </cell>
          <cell r="C8" t="str">
            <v>Obras en Proceso</v>
          </cell>
          <cell r="D8">
            <v>44587</v>
          </cell>
          <cell r="E8">
            <v>450186</v>
          </cell>
          <cell r="F8">
            <v>2078372</v>
          </cell>
          <cell r="G8">
            <v>18.796350251286899</v>
          </cell>
          <cell r="H8">
            <v>-99.472694617901098</v>
          </cell>
        </row>
        <row r="9">
          <cell r="A9">
            <v>53927</v>
          </cell>
          <cell r="B9" t="str">
            <v>Sistema de Agua Potable en la comunidad de San Lucas Texcaltitlán, municipio de Donato Guerra.</v>
          </cell>
          <cell r="C9" t="str">
            <v>Obras en Proceso</v>
          </cell>
          <cell r="D9">
            <v>44587</v>
          </cell>
          <cell r="E9">
            <v>384342</v>
          </cell>
          <cell r="F9">
            <v>2120631</v>
          </cell>
          <cell r="G9">
            <v>19.1756823391589</v>
          </cell>
          <cell r="H9">
            <v>-100.099979621605</v>
          </cell>
        </row>
        <row r="10">
          <cell r="A10">
            <v>53929</v>
          </cell>
          <cell r="B10" t="str">
            <v>Equipamiento electromecánico del pozo profundo y línea de conducción en la comunidad de La Cañada, barrio La Cañada, municipio de Huehuetoca.</v>
          </cell>
          <cell r="C10" t="str">
            <v>Obras en Proceso</v>
          </cell>
          <cell r="D10">
            <v>44587</v>
          </cell>
          <cell r="E10">
            <v>477121</v>
          </cell>
          <cell r="F10">
            <v>2195260</v>
          </cell>
          <cell r="G10">
            <v>19.853277876405201</v>
          </cell>
          <cell r="H10">
            <v>-99.218477146984299</v>
          </cell>
        </row>
        <row r="11">
          <cell r="A11">
            <v>53930</v>
          </cell>
          <cell r="B11" t="str">
            <v>Equipamiento electromecánico de pozo profundo y línea de conducción en la colonia Santa Teresa, municipio de Huehuetoca.</v>
          </cell>
          <cell r="C11" t="str">
            <v>Obras en Proceso</v>
          </cell>
          <cell r="D11">
            <v>44587</v>
          </cell>
          <cell r="E11">
            <v>476594</v>
          </cell>
          <cell r="F11">
            <v>2196447</v>
          </cell>
          <cell r="G11">
            <v>19.863973766871101</v>
          </cell>
          <cell r="H11">
            <v>-99.223581188787307</v>
          </cell>
        </row>
        <row r="12">
          <cell r="A12">
            <v>53931</v>
          </cell>
          <cell r="B12" t="str">
            <v>Equipamiento electromecánico de cárcamo de rebombeo y construcción de línea de conducción de agua potable en la localidad de Gunyó Oriente, municipio de Aculco.</v>
          </cell>
          <cell r="C12" t="str">
            <v>Obras en Proceso</v>
          </cell>
          <cell r="D12">
            <v>44587</v>
          </cell>
          <cell r="E12">
            <v>415238</v>
          </cell>
          <cell r="F12">
            <v>2225144</v>
          </cell>
          <cell r="G12">
            <v>20.1215791814715</v>
          </cell>
          <cell r="H12">
            <v>-99.810926677080204</v>
          </cell>
        </row>
        <row r="13">
          <cell r="A13">
            <v>53932</v>
          </cell>
          <cell r="B13" t="str">
            <v>Construcción del Sistema de Agua Potable en la localidad de San Juan Tepecoculco, municipio de Atlautla.</v>
          </cell>
          <cell r="C13" t="str">
            <v>Obras en Proceso</v>
          </cell>
          <cell r="D13">
            <v>44587</v>
          </cell>
          <cell r="E13">
            <v>522287</v>
          </cell>
          <cell r="F13">
            <v>2099102</v>
          </cell>
          <cell r="G13">
            <v>18.984258535527399</v>
          </cell>
          <cell r="H13">
            <v>-98.788268952016693</v>
          </cell>
        </row>
        <row r="14">
          <cell r="A14">
            <v>53933</v>
          </cell>
          <cell r="B14" t="str">
            <v>Equipamiento electromecánico de pozo profundo y línea de conducción en la localidad de El Salitrillo, municipio de Huehuetoca.</v>
          </cell>
          <cell r="C14" t="str">
            <v>Obras en Proceso</v>
          </cell>
          <cell r="D14">
            <v>44587</v>
          </cell>
          <cell r="E14">
            <v>477349</v>
          </cell>
          <cell r="F14">
            <v>2191617</v>
          </cell>
          <cell r="G14">
            <v>19.820269036646799</v>
          </cell>
          <cell r="H14">
            <v>-99.216285108432501</v>
          </cell>
        </row>
        <row r="15">
          <cell r="A15">
            <v>53934</v>
          </cell>
          <cell r="B15" t="str">
            <v>Construcción de línea de conducción y Red de Distribución de Agua Potable en las localidades de Barbechos, Ojo de Agua y Santa María, municipio de Villa del Carbón.</v>
          </cell>
          <cell r="C15" t="str">
            <v>Obras en Proceso</v>
          </cell>
          <cell r="D15">
            <v>44587</v>
          </cell>
          <cell r="E15">
            <v>449314</v>
          </cell>
          <cell r="F15">
            <v>2176288</v>
          </cell>
          <cell r="G15">
            <v>19.681327249177901</v>
          </cell>
          <cell r="H15">
            <v>-99.483596995672102</v>
          </cell>
        </row>
        <row r="16">
          <cell r="A16">
            <v>53936</v>
          </cell>
          <cell r="B16" t="str">
            <v>Construcción del Sistema de Agua Potable de la comunidad de Xhinte de Lagos, municipio de Morelos.</v>
          </cell>
          <cell r="C16" t="str">
            <v>Obras en Proceso</v>
          </cell>
          <cell r="D16">
            <v>44587</v>
          </cell>
          <cell r="E16">
            <v>427207</v>
          </cell>
          <cell r="F16">
            <v>2191584</v>
          </cell>
          <cell r="G16">
            <v>19.818814286451499</v>
          </cell>
          <cell r="H16">
            <v>-99.695024080852704</v>
          </cell>
        </row>
        <row r="17">
          <cell r="A17">
            <v>53937</v>
          </cell>
          <cell r="B17" t="str">
            <v>Ampliación y rehabilitación del Sistema de Agua Potable de la cabecera municipal de Tenango del Aire.</v>
          </cell>
          <cell r="C17" t="str">
            <v>Obras en Proceso</v>
          </cell>
          <cell r="D17">
            <v>44587</v>
          </cell>
          <cell r="E17">
            <v>514989</v>
          </cell>
          <cell r="F17">
            <v>2118234</v>
          </cell>
          <cell r="G17">
            <v>19.1572493330819</v>
          </cell>
          <cell r="H17">
            <v>-98.857440330590293</v>
          </cell>
        </row>
        <row r="18">
          <cell r="A18">
            <v>53938</v>
          </cell>
          <cell r="B18" t="str">
            <v>Construcción del Sistema Múltiple de Agua Potable de la línea de conducción de las localidades de Dongu-Santa Elena, municipio de Chapa de Mota.</v>
          </cell>
          <cell r="C18" t="str">
            <v>Obras en Proceso</v>
          </cell>
          <cell r="D18">
            <v>44587</v>
          </cell>
          <cell r="E18">
            <v>437822</v>
          </cell>
          <cell r="F18">
            <v>2194396</v>
          </cell>
          <cell r="G18">
            <v>19.844467651165701</v>
          </cell>
          <cell r="H18">
            <v>-99.593606550591005</v>
          </cell>
        </row>
        <row r="19">
          <cell r="A19">
            <v>53939</v>
          </cell>
          <cell r="B19" t="str">
            <v>Construcción de línea de conducción de agua potable en la cabecera municipal de Ecatzingo.</v>
          </cell>
          <cell r="C19" t="str">
            <v>Obras en Proceso</v>
          </cell>
          <cell r="D19">
            <v>44587</v>
          </cell>
          <cell r="E19">
            <v>527171</v>
          </cell>
          <cell r="F19">
            <v>2097121</v>
          </cell>
          <cell r="G19">
            <v>18.966190783910001</v>
          </cell>
          <cell r="H19">
            <v>-98.741845513918506</v>
          </cell>
        </row>
        <row r="20">
          <cell r="A20">
            <v>53941</v>
          </cell>
          <cell r="B20" t="str">
            <v>Construcción del Sistema de Agua Potable San Jerónimo de los Jarros, municipio de Atlacomulco.</v>
          </cell>
          <cell r="C20" t="str">
            <v>Obras en Proceso</v>
          </cell>
          <cell r="D20">
            <v>44587</v>
          </cell>
          <cell r="E20">
            <v>403224</v>
          </cell>
          <cell r="F20">
            <v>2197668</v>
          </cell>
          <cell r="G20">
            <v>19.8709596289704</v>
          </cell>
          <cell r="H20">
            <v>-99.922233723952701</v>
          </cell>
        </row>
        <row r="21">
          <cell r="A21">
            <v>53942</v>
          </cell>
          <cell r="B21" t="str">
            <v>Equipamiento electromecánico del pozo profundo y construcción de línea de conducción en San Juan Xocotla, cabecera municipal de Tultepec.</v>
          </cell>
          <cell r="C21" t="str">
            <v>Obras en Proceso</v>
          </cell>
          <cell r="D21">
            <v>44587</v>
          </cell>
          <cell r="E21">
            <v>485630</v>
          </cell>
          <cell r="F21">
            <v>2176773</v>
          </cell>
          <cell r="G21">
            <v>19.6863148685837</v>
          </cell>
          <cell r="H21">
            <v>-99.137195018950905</v>
          </cell>
        </row>
        <row r="22">
          <cell r="A22">
            <v>53944</v>
          </cell>
          <cell r="B22" t="str">
            <v>Equipamiento electromecánico del pozo profundo ubicado en la Calle Calvario s/n, cabecera municipal de San Antonio La Isla.</v>
          </cell>
          <cell r="C22" t="str">
            <v>Obras en Proceso</v>
          </cell>
          <cell r="D22">
            <v>44587</v>
          </cell>
          <cell r="E22">
            <v>439896</v>
          </cell>
          <cell r="F22">
            <v>2119518</v>
          </cell>
          <cell r="G22">
            <v>19.1679105362165</v>
          </cell>
          <cell r="H22">
            <v>-99.572246074676499</v>
          </cell>
        </row>
        <row r="23">
          <cell r="A23">
            <v>53947</v>
          </cell>
          <cell r="B23" t="str">
            <v>Modernización y mejoramiento del Sistema de Agua Potable, barrio de Santiago, localidad de San Cayetano, municipio de Villa de Allende.</v>
          </cell>
          <cell r="C23" t="str">
            <v>Obras en Proceso</v>
          </cell>
          <cell r="D23">
            <v>44587</v>
          </cell>
          <cell r="E23">
            <v>388567</v>
          </cell>
          <cell r="F23">
            <v>2125897</v>
          </cell>
          <cell r="G23">
            <v>19.223651480621101</v>
          </cell>
          <cell r="H23">
            <v>-100.05967779299</v>
          </cell>
        </row>
        <row r="24">
          <cell r="A24">
            <v>53949</v>
          </cell>
          <cell r="B24" t="str">
            <v>Rehabilitación del Sistema de Agua Potable de Zaragoza, manzanas 1, 2 y 3, municipio de Timilpan.</v>
          </cell>
          <cell r="C24" t="str">
            <v>Obras en Proceso</v>
          </cell>
          <cell r="D24">
            <v>44587</v>
          </cell>
          <cell r="E24">
            <v>420901</v>
          </cell>
          <cell r="F24">
            <v>2199930</v>
          </cell>
          <cell r="G24">
            <v>19.8939088419312</v>
          </cell>
          <cell r="H24">
            <v>-99.755604292244897</v>
          </cell>
        </row>
        <row r="25">
          <cell r="A25">
            <v>53950</v>
          </cell>
          <cell r="B25" t="str">
            <v>Equipamiento de pozo profundo de agua potable en la localidad de San Lorenzo Tlacotepec, municipio de Atlacomulco.</v>
          </cell>
          <cell r="C25" t="str">
            <v>Obras en Proceso</v>
          </cell>
          <cell r="D25">
            <v>44587</v>
          </cell>
          <cell r="E25">
            <v>403942</v>
          </cell>
          <cell r="F25">
            <v>2191666</v>
          </cell>
          <cell r="G25">
            <v>19.818523066604001</v>
          </cell>
          <cell r="H25">
            <v>-99.917144001754195</v>
          </cell>
        </row>
        <row r="26">
          <cell r="A26">
            <v>53951</v>
          </cell>
          <cell r="B26" t="str">
            <v>Red de Distribución de Agua Potable en la colonia Pinar de Santa Cecilia, municipio de Tepetlaoxtoc.</v>
          </cell>
          <cell r="C26" t="str">
            <v>Obras en Proceso</v>
          </cell>
          <cell r="D26">
            <v>44588</v>
          </cell>
          <cell r="E26">
            <v>515763</v>
          </cell>
          <cell r="F26">
            <v>2165371</v>
          </cell>
          <cell r="G26">
            <v>19.583045510815399</v>
          </cell>
          <cell r="H26">
            <v>-98.849708651491795</v>
          </cell>
        </row>
        <row r="27">
          <cell r="A27">
            <v>53952</v>
          </cell>
          <cell r="B27" t="str">
            <v>Rehabilitación de línea de conducción en la Localidad de San Fernando de la Herradura, municipio de Huixquilucan.</v>
          </cell>
          <cell r="C27" t="str">
            <v>Obras en Proceso</v>
          </cell>
          <cell r="D27">
            <v>44588</v>
          </cell>
          <cell r="E27">
            <v>471365</v>
          </cell>
          <cell r="F27">
            <v>2145188</v>
          </cell>
          <cell r="G27">
            <v>19.400748257757702</v>
          </cell>
          <cell r="H27">
            <v>-99.272714107311401</v>
          </cell>
        </row>
        <row r="28">
          <cell r="A28">
            <v>53958</v>
          </cell>
          <cell r="B28" t="str">
            <v>Equipamiento electromecánico del cárcamo de bombeo ´´Las Bocas´´, con descarga al río Papalotla y conclusión del emisor de descargas de la planta de tratamiento de aguas residuales, municipio de Chiautla.</v>
          </cell>
          <cell r="C28" t="str">
            <v>Obras en Proceso</v>
          </cell>
          <cell r="D28">
            <v>44588</v>
          </cell>
          <cell r="E28">
            <v>511638</v>
          </cell>
          <cell r="F28">
            <v>2165450</v>
          </cell>
          <cell r="G28">
            <v>19.5839327917136</v>
          </cell>
          <cell r="H28">
            <v>-98.888973334295102</v>
          </cell>
        </row>
        <row r="29">
          <cell r="A29">
            <v>53959</v>
          </cell>
          <cell r="B29" t="str">
            <v>Rehabilitación de colectores de Rincón de Bucio, municipio de Timilpan.</v>
          </cell>
          <cell r="C29" t="str">
            <v>Obras en Proceso</v>
          </cell>
          <cell r="D29">
            <v>44588</v>
          </cell>
          <cell r="E29">
            <v>428209</v>
          </cell>
          <cell r="F29">
            <v>2197990</v>
          </cell>
          <cell r="G29">
            <v>19.876639727125699</v>
          </cell>
          <cell r="H29">
            <v>-99.685754337999896</v>
          </cell>
        </row>
        <row r="30">
          <cell r="A30">
            <v>53960</v>
          </cell>
          <cell r="B30" t="str">
            <v>Equipamiento de 70 biodigestores en la localidad de Guarda de Guadalupe, municipio de San José del Rincón.</v>
          </cell>
          <cell r="C30" t="str">
            <v>Obras en Proceso</v>
          </cell>
          <cell r="D30">
            <v>44588</v>
          </cell>
          <cell r="E30">
            <v>387493</v>
          </cell>
          <cell r="F30">
            <v>2183325</v>
          </cell>
          <cell r="G30">
            <v>19.742249815361099</v>
          </cell>
          <cell r="H30">
            <v>-100.07370936127801</v>
          </cell>
        </row>
        <row r="31">
          <cell r="A31">
            <v>53966</v>
          </cell>
          <cell r="B31" t="str">
            <v>Conclusión de la Línea Metropolitana de Agua Potable para mejorar el manejo integral y distribucción de agua potable del Valle de México.</v>
          </cell>
          <cell r="C31" t="str">
            <v>Obras en Proceso</v>
          </cell>
          <cell r="D31">
            <v>44589</v>
          </cell>
          <cell r="E31">
            <v>491580</v>
          </cell>
          <cell r="F31">
            <v>2172156</v>
          </cell>
          <cell r="G31">
            <v>19.533789394118202</v>
          </cell>
          <cell r="H31">
            <v>-99.0128149572962</v>
          </cell>
        </row>
        <row r="32">
          <cell r="A32">
            <v>53972</v>
          </cell>
          <cell r="B32" t="str">
            <v>Remodelación de la unidad deportiva en la cabecera municipal, municipio de Cocotitlán.</v>
          </cell>
          <cell r="C32" t="str">
            <v>Obras en Proceso</v>
          </cell>
          <cell r="D32">
            <v>44592</v>
          </cell>
          <cell r="E32">
            <v>513781.2</v>
          </cell>
          <cell r="F32">
            <v>2127234.7000000002</v>
          </cell>
          <cell r="G32">
            <v>19.2386106388842</v>
          </cell>
          <cell r="H32">
            <v>-98.868874311447101</v>
          </cell>
        </row>
        <row r="33">
          <cell r="A33">
            <v>53973</v>
          </cell>
          <cell r="B33" t="str">
            <v>Construcción del Parque Villa del Rey, municipio de Huehuetoca.</v>
          </cell>
          <cell r="C33" t="str">
            <v>Obras en Proceso</v>
          </cell>
          <cell r="D33">
            <v>44592</v>
          </cell>
          <cell r="E33">
            <v>472659.7</v>
          </cell>
          <cell r="F33">
            <v>2194291.6</v>
          </cell>
          <cell r="G33">
            <v>19.8444692696931</v>
          </cell>
          <cell r="H33">
            <v>-99.261109828948904</v>
          </cell>
        </row>
        <row r="34">
          <cell r="A34">
            <v>53974</v>
          </cell>
          <cell r="B34" t="str">
            <v>Construcción de unidad deportiva en la cabecera municipal de Tlatlaya.</v>
          </cell>
          <cell r="C34" t="str">
            <v>Obras en Proceso</v>
          </cell>
          <cell r="D34">
            <v>44592</v>
          </cell>
          <cell r="E34">
            <v>372401</v>
          </cell>
          <cell r="F34">
            <v>2058759.1</v>
          </cell>
          <cell r="G34">
            <v>18.615905338595699</v>
          </cell>
          <cell r="H34">
            <v>-100.209522602723</v>
          </cell>
        </row>
        <row r="35">
          <cell r="A35">
            <v>53975</v>
          </cell>
          <cell r="B35" t="str">
            <v>Remodelación del Estadio ´´Hugo Sánchez´´, municipio de Cuautitlán Izcalli.</v>
          </cell>
          <cell r="C35" t="str">
            <v>Obras en Proceso</v>
          </cell>
          <cell r="D35">
            <v>44592</v>
          </cell>
          <cell r="E35">
            <v>476398.8</v>
          </cell>
          <cell r="F35">
            <v>2172555.7999999998</v>
          </cell>
          <cell r="G35">
            <v>19.648094393171402</v>
          </cell>
          <cell r="H35">
            <v>-99.225125312805105</v>
          </cell>
        </row>
        <row r="36">
          <cell r="A36">
            <v>53977</v>
          </cell>
          <cell r="B36" t="str">
            <v>Mejoramiento de imagen de la Plaza de los Mártires, municipio de Toluca.</v>
          </cell>
          <cell r="C36" t="str">
            <v>Obras en Proceso</v>
          </cell>
          <cell r="D36">
            <v>44592</v>
          </cell>
          <cell r="E36">
            <v>430979.1</v>
          </cell>
          <cell r="F36">
            <v>2133346.9</v>
          </cell>
          <cell r="G36">
            <v>19.292714478087898</v>
          </cell>
          <cell r="H36">
            <v>-99.656926898516801</v>
          </cell>
        </row>
        <row r="37">
          <cell r="A37">
            <v>53978</v>
          </cell>
          <cell r="B37" t="str">
            <v>Construcción de unidad deportiva en la cabecera municipal de Temascalcingo.</v>
          </cell>
          <cell r="C37" t="str">
            <v>Obras en Proceso</v>
          </cell>
          <cell r="D37">
            <v>44592</v>
          </cell>
          <cell r="E37">
            <v>394689.2</v>
          </cell>
          <cell r="F37">
            <v>2204025.1</v>
          </cell>
          <cell r="G37">
            <v>19.929771905312201</v>
          </cell>
          <cell r="H37">
            <v>-100.006259679794</v>
          </cell>
        </row>
        <row r="38">
          <cell r="A38">
            <v>53979</v>
          </cell>
          <cell r="B38" t="str">
            <v>Construcción de fosa de clavados en la Ciudad Deportiva ´´Lic. Juan Fernández Albarrán´´, municipio de Zinacantepec.</v>
          </cell>
          <cell r="C38" t="str">
            <v>Obras en Proceso</v>
          </cell>
          <cell r="D38">
            <v>44592</v>
          </cell>
          <cell r="E38">
            <v>425719.6</v>
          </cell>
          <cell r="F38">
            <v>2132897.9</v>
          </cell>
          <cell r="G38">
            <v>19.288470163751501</v>
          </cell>
          <cell r="H38">
            <v>-99.706966221270704</v>
          </cell>
        </row>
        <row r="39">
          <cell r="A39">
            <v>53980</v>
          </cell>
          <cell r="B39" t="str">
            <v>Construcción del Parque ´´Acolote´´, San Pedro Atzompa, Ojo de Agua, municipio de Tecámac.</v>
          </cell>
          <cell r="C39" t="str">
            <v>Obras en Proceso</v>
          </cell>
          <cell r="D39">
            <v>44592</v>
          </cell>
          <cell r="E39">
            <v>498659.3</v>
          </cell>
          <cell r="F39">
            <v>2176287.7000000002</v>
          </cell>
          <cell r="G39">
            <v>19.681959946253301</v>
          </cell>
          <cell r="H39">
            <v>-99.012790918350206</v>
          </cell>
        </row>
        <row r="40">
          <cell r="A40">
            <v>53981</v>
          </cell>
          <cell r="B40" t="str">
            <v>Construcción del laboratorio de la planta tratadora de aguas residuales tipo industrial, municipio de Lerma.</v>
          </cell>
          <cell r="C40" t="str">
            <v>Obras en Proceso</v>
          </cell>
          <cell r="D40">
            <v>44592</v>
          </cell>
          <cell r="E40">
            <v>444951.8</v>
          </cell>
          <cell r="F40">
            <v>2132585.2999999998</v>
          </cell>
          <cell r="G40">
            <v>19.286261325374401</v>
          </cell>
          <cell r="H40">
            <v>-99.523920714855194</v>
          </cell>
        </row>
        <row r="41">
          <cell r="A41">
            <v>53982</v>
          </cell>
          <cell r="B41" t="str">
            <v>Rehabilitación y mejoramiento del Parque Sierra Morelos, San Mateo Oxtotitlán, municipio de Toluca.</v>
          </cell>
          <cell r="C41" t="str">
            <v>Obras en Proceso</v>
          </cell>
          <cell r="D41">
            <v>44592</v>
          </cell>
          <cell r="E41">
            <v>427458.1</v>
          </cell>
          <cell r="F41">
            <v>2134977.5</v>
          </cell>
          <cell r="G41">
            <v>19.3073261116824</v>
          </cell>
          <cell r="H41">
            <v>-99.690499305725098</v>
          </cell>
        </row>
        <row r="42">
          <cell r="A42">
            <v>53983</v>
          </cell>
          <cell r="B42" t="str">
            <v>Rehabilitación del mercado municipal de Tejupilco (segunda etapa), cabecera municipal, municipio de Tejupilco.</v>
          </cell>
          <cell r="C42" t="str">
            <v>Obras en Proceso</v>
          </cell>
          <cell r="D42">
            <v>44592</v>
          </cell>
          <cell r="E42">
            <v>378848.1</v>
          </cell>
          <cell r="F42">
            <v>2090090.8</v>
          </cell>
          <cell r="G42">
            <v>18.899404645329799</v>
          </cell>
          <cell r="H42">
            <v>-100.150337219238</v>
          </cell>
        </row>
        <row r="43">
          <cell r="A43">
            <v>53985</v>
          </cell>
          <cell r="B43" t="str">
            <v>Obras complementarias en vialidades, camellones y accesos hacia el Parque Xico, cabecera municipal, municipio de Valle de Chalco Solidaridad.</v>
          </cell>
          <cell r="C43" t="str">
            <v>Obras en Proceso</v>
          </cell>
          <cell r="D43">
            <v>44592</v>
          </cell>
          <cell r="E43">
            <v>507035</v>
          </cell>
          <cell r="F43">
            <v>2129782.9</v>
          </cell>
          <cell r="G43">
            <v>19.261674297756301</v>
          </cell>
          <cell r="H43">
            <v>-98.933054208755493</v>
          </cell>
        </row>
        <row r="44">
          <cell r="A44">
            <v>53986</v>
          </cell>
          <cell r="B44" t="str">
            <v>Rehabilitación del Museo de Minería, de parque temático y didáctico, municipio de El Oro.</v>
          </cell>
          <cell r="C44" t="str">
            <v>Obras en Proceso</v>
          </cell>
          <cell r="D44">
            <v>44592</v>
          </cell>
          <cell r="E44">
            <v>381527.6</v>
          </cell>
          <cell r="F44">
            <v>2189263.7000000002</v>
          </cell>
          <cell r="G44">
            <v>19.795644914796199</v>
          </cell>
          <cell r="H44">
            <v>-100.13105688026999</v>
          </cell>
        </row>
        <row r="45">
          <cell r="A45">
            <v>53987</v>
          </cell>
          <cell r="B45" t="str">
            <v>Rehabilitación del Mercado Municipal ´´Álvaro Obregón´´, municipio de El Oro.</v>
          </cell>
          <cell r="C45" t="str">
            <v>Obras en Proceso</v>
          </cell>
          <cell r="D45">
            <v>44592</v>
          </cell>
          <cell r="E45">
            <v>381452.4</v>
          </cell>
          <cell r="F45">
            <v>2189951.7000000002</v>
          </cell>
          <cell r="G45">
            <v>19.801856264009899</v>
          </cell>
          <cell r="H45">
            <v>-100.13181924819899</v>
          </cell>
        </row>
        <row r="46">
          <cell r="A46">
            <v>54092</v>
          </cell>
          <cell r="B46" t="str">
            <v>Rehabilitación de la línea de conducción de San Bartolo Oxtotitlán, municipio de Jiquipilco.</v>
          </cell>
          <cell r="C46" t="str">
            <v>Obras en Proceso</v>
          </cell>
          <cell r="D46">
            <v>44648</v>
          </cell>
          <cell r="E46">
            <v>435267</v>
          </cell>
          <cell r="F46">
            <v>2169655</v>
          </cell>
          <cell r="G46">
            <v>19.621040716562799</v>
          </cell>
          <cell r="H46">
            <v>-99.617651623607301</v>
          </cell>
        </row>
        <row r="47">
          <cell r="A47">
            <v>54093</v>
          </cell>
          <cell r="B47" t="str">
            <v>Equipamiento electromecánico del pozo, cárcamo de bombeo, línea de conducción, red de distribución y tanque de regulación, localidad de Sabana de la Peña, municipio de Villa de Allende.</v>
          </cell>
          <cell r="C47" t="str">
            <v>Obras en Proceso</v>
          </cell>
          <cell r="D47">
            <v>44648</v>
          </cell>
          <cell r="E47">
            <v>392390</v>
          </cell>
          <cell r="F47">
            <v>2122335</v>
          </cell>
          <cell r="G47">
            <v>19.191551180731899</v>
          </cell>
          <cell r="H47">
            <v>-100.02349463681099</v>
          </cell>
        </row>
        <row r="48">
          <cell r="A48">
            <v>54095</v>
          </cell>
          <cell r="B48" t="str">
            <v>Construcción de red de distribución en la comunidad de San Gabriel, municipio de Chapa de Mota.</v>
          </cell>
          <cell r="C48" t="str">
            <v>Obras en Proceso</v>
          </cell>
          <cell r="D48">
            <v>44648</v>
          </cell>
          <cell r="E48">
            <v>432624</v>
          </cell>
          <cell r="F48">
            <v>2199165</v>
          </cell>
          <cell r="G48">
            <v>19.887171730690799</v>
          </cell>
          <cell r="H48">
            <v>-99.6442258358001</v>
          </cell>
        </row>
        <row r="49">
          <cell r="A49">
            <v>54096</v>
          </cell>
          <cell r="B49" t="str">
            <v>Construcción de línea de conducción de agua potable en San Jerónimo Ixtlapantongo, municipio de Ixtlahuaca.</v>
          </cell>
          <cell r="C49" t="str">
            <v>Obras en Proceso</v>
          </cell>
          <cell r="D49">
            <v>44648</v>
          </cell>
          <cell r="E49">
            <v>419605</v>
          </cell>
          <cell r="F49">
            <v>2160047</v>
          </cell>
          <cell r="G49">
            <v>19.533552559978499</v>
          </cell>
          <cell r="H49">
            <v>-99.766411969877097</v>
          </cell>
        </row>
        <row r="50">
          <cell r="A50">
            <v>54097</v>
          </cell>
          <cell r="B50" t="str">
            <v>Construcción de línea de conducción y Red de Distribución de Agua Potable en Cuadrilla de Dolores, municipio de Tlatlaya.</v>
          </cell>
          <cell r="C50" t="str">
            <v>Obras en Proceso</v>
          </cell>
          <cell r="D50">
            <v>44648</v>
          </cell>
          <cell r="E50">
            <v>382805</v>
          </cell>
          <cell r="F50">
            <v>2058979</v>
          </cell>
          <cell r="G50">
            <v>18.618384446019</v>
          </cell>
          <cell r="H50">
            <v>-100.110936472779</v>
          </cell>
        </row>
        <row r="51">
          <cell r="A51">
            <v>54098</v>
          </cell>
          <cell r="B51" t="str">
            <v>Construcción de línea de conducción de agua potable en San Francisco Tepeolulco, municipio de Temascalcingo.</v>
          </cell>
          <cell r="C51" t="str">
            <v>Obras en Proceso</v>
          </cell>
          <cell r="D51">
            <v>44648</v>
          </cell>
          <cell r="E51">
            <v>396433</v>
          </cell>
          <cell r="F51">
            <v>2194570</v>
          </cell>
          <cell r="G51">
            <v>19.8442865612693</v>
          </cell>
          <cell r="H51">
            <v>-99.988999213532495</v>
          </cell>
        </row>
        <row r="52">
          <cell r="A52">
            <v>54100</v>
          </cell>
          <cell r="B52" t="str">
            <v>Construcción de la ampliación de drenaje sanitario en la comunidad de Cerrito Colorado, municipio de Atlacomulco.</v>
          </cell>
          <cell r="C52" t="str">
            <v>Obras en Proceso</v>
          </cell>
          <cell r="D52">
            <v>44648</v>
          </cell>
          <cell r="E52">
            <v>408621</v>
          </cell>
          <cell r="F52">
            <v>2199125</v>
          </cell>
          <cell r="G52">
            <v>19.8862132714087</v>
          </cell>
          <cell r="H52">
            <v>-99.872910976409898</v>
          </cell>
        </row>
        <row r="53">
          <cell r="A53">
            <v>54101</v>
          </cell>
          <cell r="B53" t="str">
            <v>Construcción de la ampliación de drenaje sanitario en la comunidad de San Luis Boro, municipio de Atlacomulco.</v>
          </cell>
          <cell r="C53" t="str">
            <v>Obras en Proceso</v>
          </cell>
          <cell r="D53">
            <v>44648</v>
          </cell>
          <cell r="E53">
            <v>410238</v>
          </cell>
          <cell r="F53">
            <v>2191395</v>
          </cell>
          <cell r="G53">
            <v>19.816410089730098</v>
          </cell>
          <cell r="H53">
            <v>-99.857100810352506</v>
          </cell>
        </row>
        <row r="54">
          <cell r="A54">
            <v>54105</v>
          </cell>
          <cell r="B54" t="str">
            <v>Perforación, desarrollo y aforo de pozo profundo en la cabecera municipal de San Martín de las Pirámides.</v>
          </cell>
          <cell r="C54" t="str">
            <v>Obras en Proceso</v>
          </cell>
          <cell r="D54">
            <v>44648</v>
          </cell>
          <cell r="E54">
            <v>517387</v>
          </cell>
          <cell r="F54">
            <v>2179978</v>
          </cell>
          <cell r="G54">
            <v>19.284497754657401</v>
          </cell>
          <cell r="H54">
            <v>-99.656344158353903</v>
          </cell>
        </row>
        <row r="55">
          <cell r="A55">
            <v>54106</v>
          </cell>
          <cell r="B55" t="str">
            <v>Perforación, desarrollo y aforo de pozo profundo en la comunidad de Ozumba de Álzate, municipio de Ozumba.</v>
          </cell>
          <cell r="C55" t="str">
            <v>Obras en Proceso</v>
          </cell>
          <cell r="D55">
            <v>44648</v>
          </cell>
          <cell r="E55">
            <v>520557</v>
          </cell>
          <cell r="F55">
            <v>2103966</v>
          </cell>
          <cell r="G55">
            <v>19.0285823989189</v>
          </cell>
          <cell r="H55">
            <v>-98.804629403745494</v>
          </cell>
        </row>
        <row r="56">
          <cell r="A56">
            <v>54182</v>
          </cell>
          <cell r="B56" t="str">
            <v>Rehabilitación del Deportivo Municipal Tepetlaoxtoc en la Cabecera Municipal, municipio de Tepetlaoxtoc.</v>
          </cell>
          <cell r="C56" t="str">
            <v>Obras en Proceso</v>
          </cell>
          <cell r="D56">
            <v>44739</v>
          </cell>
          <cell r="E56">
            <v>18257.8</v>
          </cell>
          <cell r="F56">
            <v>64008.7</v>
          </cell>
          <cell r="G56">
            <v>19.5709104265636</v>
          </cell>
          <cell r="H56">
            <v>-98.825926780700598</v>
          </cell>
        </row>
        <row r="57">
          <cell r="A57">
            <v>54183</v>
          </cell>
          <cell r="B57" t="str">
            <v>Remodelación del Deportivo Izcalli en la Cabecera Municipal, municipio de Tianguistenco.</v>
          </cell>
          <cell r="C57" t="str">
            <v>Obras en Proceso</v>
          </cell>
          <cell r="D57">
            <v>44739</v>
          </cell>
          <cell r="E57">
            <v>50813.2</v>
          </cell>
          <cell r="F57">
            <v>19168.2</v>
          </cell>
          <cell r="G57">
            <v>19.165160711959601</v>
          </cell>
          <cell r="H57">
            <v>-99.467792839159898</v>
          </cell>
        </row>
        <row r="58">
          <cell r="A58">
            <v>54184</v>
          </cell>
          <cell r="B58" t="str">
            <v>Remodelación de la unidad deportiva ´´San José´´, en el municipio de San Vicente Chicoloapan, Estado de México, Cabecera Municipal</v>
          </cell>
          <cell r="C58" t="str">
            <v>Obras en Proceso</v>
          </cell>
          <cell r="D58">
            <v>44739</v>
          </cell>
          <cell r="E58">
            <v>8863.1</v>
          </cell>
          <cell r="F58">
            <v>46325.599999999999</v>
          </cell>
          <cell r="G58">
            <v>19.411169120839901</v>
          </cell>
          <cell r="H58">
            <v>-98.915580299028505</v>
          </cell>
        </row>
        <row r="59">
          <cell r="A59">
            <v>54185</v>
          </cell>
          <cell r="B59" t="str">
            <v>Construcción del parque urbano, en el municipio de San Vicente Chicoloapan, Estado de México, Cabecera Municipal</v>
          </cell>
          <cell r="C59" t="str">
            <v>Obras en Proceso</v>
          </cell>
          <cell r="D59">
            <v>44740</v>
          </cell>
          <cell r="E59">
            <v>509595.5</v>
          </cell>
          <cell r="F59">
            <v>2146559.7000000002</v>
          </cell>
          <cell r="G59">
            <v>19.413281244074401</v>
          </cell>
          <cell r="H59">
            <v>-98.908603350804697</v>
          </cell>
        </row>
        <row r="60">
          <cell r="A60">
            <v>54261</v>
          </cell>
          <cell r="B60" t="str">
            <v xml:space="preserve">Perforación, desarrollo y aforo de pozo profundo, (hasta 400 m) en la comunidad de Amola (San Isidro Amola), municipio de Ocuilan </v>
          </cell>
          <cell r="C60" t="str">
            <v>Obras en Proceso</v>
          </cell>
          <cell r="D60">
            <v>44837</v>
          </cell>
          <cell r="E60">
            <v>451256</v>
          </cell>
          <cell r="F60">
            <v>2098496</v>
          </cell>
          <cell r="G60">
            <v>18.978348275867098</v>
          </cell>
          <cell r="H60">
            <v>-99.4629874496393</v>
          </cell>
        </row>
        <row r="61">
          <cell r="A61">
            <v>54262</v>
          </cell>
          <cell r="B61" t="str">
            <v xml:space="preserve">Perforación, desarrollo y aforo del pozo profundo (hasta 150 m) en la comunidad de Villa de Luvianos, municipio de  Luvianos </v>
          </cell>
          <cell r="C61" t="str">
            <v>Obras en Proceso</v>
          </cell>
          <cell r="D61">
            <v>44837</v>
          </cell>
          <cell r="E61">
            <v>362132</v>
          </cell>
          <cell r="F61">
            <v>2092957</v>
          </cell>
          <cell r="G61">
            <v>18.924185242252801</v>
          </cell>
          <cell r="H61">
            <v>-100.309200579278</v>
          </cell>
        </row>
        <row r="62">
          <cell r="A62">
            <v>54263</v>
          </cell>
          <cell r="B62" t="str">
            <v xml:space="preserve">Perforación, desarrollo y aforo de pozo profundo, (hasta 300m) en la localidad de Cuatro Caballerías, municipio de Nextlalpan </v>
          </cell>
          <cell r="C62" t="str">
            <v>Obras en Proceso</v>
          </cell>
          <cell r="D62">
            <v>44837</v>
          </cell>
          <cell r="E62">
            <v>496248</v>
          </cell>
          <cell r="F62">
            <v>2185099</v>
          </cell>
          <cell r="G62">
            <v>19.761069512662399</v>
          </cell>
          <cell r="H62">
            <v>-99.034699201583805</v>
          </cell>
        </row>
        <row r="63">
          <cell r="A63">
            <v>54264</v>
          </cell>
          <cell r="B63" t="str">
            <v xml:space="preserve">Perforación, desarrollo y aforo de pozo profundo (hasta 400 m) en la comunidad de Guarda San Antonio Plaza de Gallos, municipio de San José del Rincón </v>
          </cell>
          <cell r="C63" t="str">
            <v>Obras en Proceso</v>
          </cell>
          <cell r="D63">
            <v>44837</v>
          </cell>
          <cell r="E63">
            <v>385143</v>
          </cell>
          <cell r="F63">
            <v>2147985</v>
          </cell>
          <cell r="G63">
            <v>19.422825123732601</v>
          </cell>
          <cell r="H63">
            <v>-100.094104364983</v>
          </cell>
        </row>
        <row r="64">
          <cell r="A64">
            <v>54265</v>
          </cell>
          <cell r="B64" t="str">
            <v xml:space="preserve">Reposición de pozo profundo de agua potable, obra civil, equipamiento electromecánico y electrificación Jajalpa, municipio de Ecatepec </v>
          </cell>
          <cell r="C64" t="str">
            <v>Obras en Proceso</v>
          </cell>
          <cell r="D64">
            <v>44837</v>
          </cell>
          <cell r="E64">
            <v>495871</v>
          </cell>
          <cell r="F64">
            <v>2165804</v>
          </cell>
          <cell r="G64">
            <v>19.587246805474301</v>
          </cell>
          <cell r="H64">
            <v>-99.0393109211726</v>
          </cell>
        </row>
        <row r="65">
          <cell r="A65">
            <v>54266</v>
          </cell>
          <cell r="B65" t="str">
            <v>Construcción de pozo profundo de agua potable, equipamiento y obras complementarias pozo Jardín Guadalupano, municipio de Ecatepec</v>
          </cell>
          <cell r="C65" t="str">
            <v>Obras en Proceso</v>
          </cell>
          <cell r="D65">
            <v>44837</v>
          </cell>
          <cell r="E65">
            <v>498092</v>
          </cell>
          <cell r="F65">
            <v>2159133</v>
          </cell>
          <cell r="G65">
            <v>19.526858704337201</v>
          </cell>
          <cell r="H65">
            <v>-99.018170411385597</v>
          </cell>
        </row>
        <row r="66">
          <cell r="A66">
            <v>54267</v>
          </cell>
          <cell r="B66" t="str">
            <v xml:space="preserve">Construcción de pozo profundo de agua potable, equipamiento y obras complementarias Valle de Guadiana, municipio de Ecatepec </v>
          </cell>
          <cell r="C66" t="str">
            <v>Obras en Proceso</v>
          </cell>
          <cell r="D66">
            <v>44837</v>
          </cell>
          <cell r="E66">
            <v>497086</v>
          </cell>
          <cell r="F66">
            <v>2155706</v>
          </cell>
          <cell r="G66">
            <v>19.495991144235301</v>
          </cell>
          <cell r="H66">
            <v>-99.027757551861001</v>
          </cell>
        </row>
        <row r="67">
          <cell r="A67">
            <v>54268</v>
          </cell>
          <cell r="B67" t="str">
            <v>Construcción de pozo profundo de agua potable, equipamiento y obras complementarias pozo La Popular, municipio de Ecatepec</v>
          </cell>
          <cell r="C67" t="str">
            <v>Obras en Proceso</v>
          </cell>
          <cell r="D67">
            <v>44837</v>
          </cell>
          <cell r="E67">
            <v>493868</v>
          </cell>
          <cell r="F67">
            <v>2158502</v>
          </cell>
          <cell r="G67">
            <v>19.521151589817801</v>
          </cell>
          <cell r="H67">
            <v>-99.058454715909804</v>
          </cell>
        </row>
        <row r="68">
          <cell r="A68">
            <v>54269</v>
          </cell>
          <cell r="B68" t="str">
            <v xml:space="preserve">Equipamiento electromecánico de pozo y ampliación del sistema de agua potable en Piedras Anchas (Primera del Monte) y Colonia Guadalupe, municipio de Coatepec Harinas </v>
          </cell>
          <cell r="C68" t="str">
            <v>Obras en Proceso</v>
          </cell>
          <cell r="D68">
            <v>44837</v>
          </cell>
          <cell r="E68">
            <v>417688</v>
          </cell>
          <cell r="F68">
            <v>2099103</v>
          </cell>
          <cell r="G68">
            <v>18.9847001020606</v>
          </cell>
          <cell r="H68">
            <v>-99.782241495810894</v>
          </cell>
        </row>
        <row r="69">
          <cell r="A69">
            <v>54270</v>
          </cell>
          <cell r="B69" t="str">
            <v xml:space="preserve">Equipamiento electromecánico y línea de conducción de pozo profundo en San Miguel del Centro, municipio San José del Rincón </v>
          </cell>
          <cell r="C69" t="str">
            <v>Obras en Proceso</v>
          </cell>
          <cell r="D69">
            <v>44837</v>
          </cell>
          <cell r="E69">
            <v>385681</v>
          </cell>
          <cell r="F69">
            <v>2181076</v>
          </cell>
          <cell r="G69">
            <v>19.7218398150663</v>
          </cell>
          <cell r="H69">
            <v>-100.090839692106</v>
          </cell>
        </row>
        <row r="70">
          <cell r="A70">
            <v>54271</v>
          </cell>
          <cell r="B70" t="str">
            <v xml:space="preserve">Equipamiento electromecánico de pozo profundo, línea de conducción y red de distribución del sistema de agua potable en la comunidad de Buenavista, municipio de Acambay de Ruíz Castañeda </v>
          </cell>
          <cell r="C70" t="str">
            <v>Obras en Proceso</v>
          </cell>
          <cell r="D70">
            <v>44837</v>
          </cell>
          <cell r="E70">
            <v>416402</v>
          </cell>
          <cell r="F70">
            <v>2212880</v>
          </cell>
          <cell r="G70">
            <v>20.010808313679298</v>
          </cell>
          <cell r="H70">
            <v>-99.799190964319806</v>
          </cell>
        </row>
        <row r="71">
          <cell r="A71">
            <v>54272</v>
          </cell>
          <cell r="B71" t="str">
            <v xml:space="preserve">Equipamiento electromecánico de pozo profundo, línea de conducción y red de distribución del sistema de agua potable en la localidad de San Martín Ahuatepec, municipio de Otumba </v>
          </cell>
          <cell r="C71" t="str">
            <v>Obras en Proceso</v>
          </cell>
          <cell r="D71">
            <v>44837</v>
          </cell>
          <cell r="E71">
            <v>528453</v>
          </cell>
          <cell r="F71">
            <v>2176208</v>
          </cell>
          <cell r="G71">
            <v>19.681008022015401</v>
          </cell>
          <cell r="H71">
            <v>-98.7285324103525</v>
          </cell>
        </row>
        <row r="72">
          <cell r="A72">
            <v>54273</v>
          </cell>
          <cell r="B72" t="str">
            <v xml:space="preserve">Equipamiento electromecánico de pozo profundo y línea de conducción en la colonia San Pablo Huantepec, municipio de Jilotepec </v>
          </cell>
          <cell r="C72" t="str">
            <v>Obras en Proceso</v>
          </cell>
          <cell r="D72">
            <v>44837</v>
          </cell>
          <cell r="E72">
            <v>447469</v>
          </cell>
          <cell r="F72">
            <v>2210493</v>
          </cell>
          <cell r="G72">
            <v>19.991409100836201</v>
          </cell>
          <cell r="H72">
            <v>-99.5040863339091</v>
          </cell>
        </row>
        <row r="73">
          <cell r="A73">
            <v>54274</v>
          </cell>
          <cell r="B73" t="str">
            <v>Ampliación y rehabilitación del sistema de alcantarillado sanitario en Aculco de Espinoza, municipio de Aculco</v>
          </cell>
          <cell r="C73" t="str">
            <v>Obras en Proceso</v>
          </cell>
          <cell r="D73">
            <v>44837</v>
          </cell>
          <cell r="E73">
            <v>413495</v>
          </cell>
          <cell r="F73">
            <v>2222709</v>
          </cell>
          <cell r="G73">
            <v>20.099523255859999</v>
          </cell>
          <cell r="H73">
            <v>-99.827497369877094</v>
          </cell>
        </row>
        <row r="74">
          <cell r="A74">
            <v>54275</v>
          </cell>
          <cell r="B74" t="str">
            <v xml:space="preserve">Construcción de la línea de conducción y red de distribución de agua potable en la localidad de Sultepec de Pedro Ascencio de Alquisiras, municipio de Sultepec </v>
          </cell>
          <cell r="C74" t="str">
            <v>Obras en Proceso</v>
          </cell>
          <cell r="D74">
            <v>44837</v>
          </cell>
          <cell r="E74">
            <v>399586</v>
          </cell>
          <cell r="F74">
            <v>2087083</v>
          </cell>
          <cell r="G74">
            <v>18.873371827832901</v>
          </cell>
          <cell r="H74">
            <v>-99.953269156107595</v>
          </cell>
        </row>
        <row r="75">
          <cell r="A75">
            <v>54276</v>
          </cell>
          <cell r="B75" t="str">
            <v>Equipamiento electromecánico de pozo profundo, línea de conducción y tanque de regularización de agua potable en la localidad de Tonatico, municipio de Tonatico</v>
          </cell>
          <cell r="C75" t="str">
            <v>Obras en Proceso</v>
          </cell>
          <cell r="D75">
            <v>44837</v>
          </cell>
          <cell r="E75">
            <v>456547</v>
          </cell>
          <cell r="F75">
            <v>2043940</v>
          </cell>
          <cell r="G75">
            <v>18.485317397173301</v>
          </cell>
          <cell r="H75">
            <v>-99.411628746876005</v>
          </cell>
        </row>
        <row r="76">
          <cell r="A76">
            <v>54277</v>
          </cell>
          <cell r="B76" t="str">
            <v xml:space="preserve">Ampliación y rehabilitación del sistema de agua potable de la localidad de Santiago Tepopula, municipio de Tenango del Aire </v>
          </cell>
          <cell r="C76" t="str">
            <v>Obras en Proceso</v>
          </cell>
          <cell r="D76">
            <v>44837</v>
          </cell>
          <cell r="E76">
            <v>514954</v>
          </cell>
          <cell r="F76">
            <v>2116944</v>
          </cell>
          <cell r="G76">
            <v>19.145589863481401</v>
          </cell>
          <cell r="H76">
            <v>-98.857771149618998</v>
          </cell>
        </row>
        <row r="77">
          <cell r="A77">
            <v>54278</v>
          </cell>
          <cell r="B77" t="str">
            <v xml:space="preserve">Equipamiento electromecánico y línea de conducción de pozos profundo en Jaltepec Centro, municipio de San José del Rincón </v>
          </cell>
          <cell r="C77" t="str">
            <v>Obras en Proceso</v>
          </cell>
          <cell r="D77">
            <v>44837</v>
          </cell>
          <cell r="E77">
            <v>386391</v>
          </cell>
          <cell r="F77">
            <v>2166899</v>
          </cell>
          <cell r="G77">
            <v>19.593790068221502</v>
          </cell>
          <cell r="H77">
            <v>-100.08326729553301</v>
          </cell>
        </row>
        <row r="78">
          <cell r="A78">
            <v>54279</v>
          </cell>
          <cell r="B78" t="str">
            <v>Equipamiento electromecánico de pozo profundo,  línea de conducción y red de distribución en la comunidad de La Pastoría, municipio de Atenco</v>
          </cell>
          <cell r="C78" t="str">
            <v>Obras en Proceso</v>
          </cell>
          <cell r="D78">
            <v>44837</v>
          </cell>
          <cell r="E78">
            <v>509126</v>
          </cell>
          <cell r="F78">
            <v>2160532</v>
          </cell>
          <cell r="G78">
            <v>19.5395383805553</v>
          </cell>
          <cell r="H78">
            <v>-98.912966941041006</v>
          </cell>
        </row>
        <row r="79">
          <cell r="A79">
            <v>54280</v>
          </cell>
          <cell r="B79" t="str">
            <v>Ampliación y rehabilitación de la red de distribución de agua potable en la colonia Santa Isabel Ixtapan, municipio de Atenco</v>
          </cell>
          <cell r="C79" t="str">
            <v>Obras en Proceso</v>
          </cell>
          <cell r="D79">
            <v>44837</v>
          </cell>
          <cell r="E79">
            <v>505442</v>
          </cell>
          <cell r="F79">
            <v>2165737</v>
          </cell>
          <cell r="G79">
            <v>19.586657231796998</v>
          </cell>
          <cell r="H79">
            <v>-98.948118648975594</v>
          </cell>
        </row>
        <row r="80">
          <cell r="A80">
            <v>54281</v>
          </cell>
          <cell r="B80" t="str">
            <v>Ampliación y rehabilitación de la red de agua potable del Barrio Pothé, municipio de Temoaya</v>
          </cell>
          <cell r="C80" t="str">
            <v>Obras en Proceso</v>
          </cell>
          <cell r="D80">
            <v>44837</v>
          </cell>
          <cell r="E80">
            <v>436831</v>
          </cell>
          <cell r="F80">
            <v>2153864</v>
          </cell>
          <cell r="G80">
            <v>19.478265233899499</v>
          </cell>
          <cell r="H80">
            <v>-99.601840602417994</v>
          </cell>
        </row>
        <row r="81">
          <cell r="A81">
            <v>54282</v>
          </cell>
          <cell r="B81" t="str">
            <v>Rehabilitación de la línea de conducción rebombeo La Paz a Tanque Zapata, municipio de La Paz</v>
          </cell>
          <cell r="C81" t="str">
            <v>Obras en Proceso</v>
          </cell>
          <cell r="D81">
            <v>44837</v>
          </cell>
          <cell r="E81">
            <v>502363</v>
          </cell>
          <cell r="F81">
            <v>2138957</v>
          </cell>
          <cell r="G81">
            <v>19.3445130191263</v>
          </cell>
          <cell r="H81">
            <v>-98.977001574106794</v>
          </cell>
        </row>
        <row r="82">
          <cell r="A82">
            <v>54283</v>
          </cell>
          <cell r="B82" t="str">
            <v xml:space="preserve">Ampliación y rehabilitación del sistema de agua potable en la comunidad de Los Berros, municipio de Villa de Allende </v>
          </cell>
          <cell r="C82" t="str">
            <v>Obras en Proceso</v>
          </cell>
          <cell r="D82">
            <v>44837</v>
          </cell>
          <cell r="E82">
            <v>494884</v>
          </cell>
          <cell r="F82">
            <v>2180244</v>
          </cell>
          <cell r="G82">
            <v>19.717621216868601</v>
          </cell>
          <cell r="H82">
            <v>-99.048800941565901</v>
          </cell>
        </row>
        <row r="83">
          <cell r="A83">
            <v>54284</v>
          </cell>
          <cell r="B83" t="str">
            <v xml:space="preserve">Terminación del sistema de agua potable en la comunidad de Cuadrilla de Flores, municipio de Tlatlaya </v>
          </cell>
          <cell r="C83" t="str">
            <v>Obras en Proceso</v>
          </cell>
          <cell r="D83">
            <v>44837</v>
          </cell>
          <cell r="E83">
            <v>382805</v>
          </cell>
          <cell r="F83">
            <v>2058978</v>
          </cell>
          <cell r="G83">
            <v>18.6183950899667</v>
          </cell>
          <cell r="H83">
            <v>-100.110979388123</v>
          </cell>
        </row>
        <row r="84">
          <cell r="A84">
            <v>54285</v>
          </cell>
          <cell r="B84" t="str">
            <v>Ampliación de la red de agua potable en la localidad de Malinalco, municipio de Malinalco</v>
          </cell>
          <cell r="C84" t="str">
            <v>Obras en Proceso</v>
          </cell>
          <cell r="D84">
            <v>44837</v>
          </cell>
          <cell r="E84">
            <v>447871</v>
          </cell>
          <cell r="F84">
            <v>2094936</v>
          </cell>
          <cell r="G84">
            <v>18.946073956414001</v>
          </cell>
          <cell r="H84">
            <v>-99.495048448975595</v>
          </cell>
        </row>
        <row r="85">
          <cell r="A85">
            <v>54286</v>
          </cell>
          <cell r="B85" t="str">
            <v xml:space="preserve">Rehabilitación del sistema de agua potable de la comunidad de Santa María Tecuanulco, municipio de Texcoco </v>
          </cell>
          <cell r="C85" t="str">
            <v>Obras en Proceso</v>
          </cell>
          <cell r="D85">
            <v>44837</v>
          </cell>
          <cell r="E85">
            <v>522735</v>
          </cell>
          <cell r="F85">
            <v>2157311</v>
          </cell>
          <cell r="G85">
            <v>19.510347343940001</v>
          </cell>
          <cell r="H85">
            <v>-98.783200631850093</v>
          </cell>
        </row>
        <row r="86">
          <cell r="A86">
            <v>54287</v>
          </cell>
          <cell r="B86" t="str">
            <v>Terminación del desarenador sobre el Arroyo Las Jaras, en el cruce con la calle Libertad, en San Felipe Tlalmimilolpan, municipio de Toluca</v>
          </cell>
          <cell r="C86" t="str">
            <v>Obras en Proceso</v>
          </cell>
          <cell r="D86">
            <v>44837</v>
          </cell>
          <cell r="E86">
            <v>432474</v>
          </cell>
          <cell r="F86">
            <v>2128614</v>
          </cell>
          <cell r="G86">
            <v>19.249867240394799</v>
          </cell>
          <cell r="H86">
            <v>-99.642498129401602</v>
          </cell>
        </row>
        <row r="87">
          <cell r="A87">
            <v>54288</v>
          </cell>
          <cell r="B87" t="str">
            <v>Construcción de las redes de drenaje sanitario para la localidad de San José la Epifanía, zona norte, municipio de Morelos</v>
          </cell>
          <cell r="C87" t="str">
            <v>Obras en Proceso</v>
          </cell>
          <cell r="D87">
            <v>44837</v>
          </cell>
          <cell r="E87">
            <v>431082</v>
          </cell>
          <cell r="F87">
            <v>2180247</v>
          </cell>
          <cell r="G87">
            <v>19.716523806162002</v>
          </cell>
          <cell r="H87">
            <v>-99.657680688926106</v>
          </cell>
        </row>
        <row r="88">
          <cell r="A88">
            <v>54290</v>
          </cell>
          <cell r="B88" t="str">
            <v>Rehabilitación del estadio San Rafael, municipio Coacalco, Estado de México, Cabecera Municipal</v>
          </cell>
          <cell r="C88" t="str">
            <v>Obras en Proceso</v>
          </cell>
          <cell r="D88">
            <v>44841</v>
          </cell>
          <cell r="E88">
            <v>19.6460869</v>
          </cell>
          <cell r="F88">
            <v>-99.085154799999998</v>
          </cell>
          <cell r="G88">
            <v>19.646100734066401</v>
          </cell>
          <cell r="H88">
            <v>-99.085087350073593</v>
          </cell>
        </row>
        <row r="89">
          <cell r="A89">
            <v>54291</v>
          </cell>
          <cell r="B89" t="str">
            <v>Construcción de la Plaza de Eventos Artísticos, Culturales y Ganaderos,  municipio de Luvianos, Estado de México, Cabecera Municipal</v>
          </cell>
          <cell r="C89" t="str">
            <v>Obras en Proceso</v>
          </cell>
          <cell r="D89">
            <v>44841</v>
          </cell>
          <cell r="E89">
            <v>18.916086</v>
          </cell>
          <cell r="F89">
            <v>-100.301134</v>
          </cell>
          <cell r="G89">
            <v>18.9133562326871</v>
          </cell>
          <cell r="H89">
            <v>-100.303217569155</v>
          </cell>
        </row>
        <row r="90">
          <cell r="A90">
            <v>54292</v>
          </cell>
          <cell r="B90" t="str">
            <v>Construcción del parque lineal ´´Lomas de San Lorenzo´´, municipio de Atizapán de Zaragoza, Estado de México, Cabecera Municipal</v>
          </cell>
          <cell r="C90" t="str">
            <v>Obras en Proceso</v>
          </cell>
          <cell r="D90">
            <v>44844</v>
          </cell>
          <cell r="E90">
            <v>475740</v>
          </cell>
          <cell r="F90">
            <v>2161198.4</v>
          </cell>
          <cell r="G90">
            <v>19.545448995390299</v>
          </cell>
          <cell r="H90">
            <v>-99.231262780317607</v>
          </cell>
        </row>
        <row r="91">
          <cell r="A91">
            <v>54293</v>
          </cell>
          <cell r="B91" t="str">
            <v>Construcción de unidad deportiva ´´Geovillas el Nevado´´ de San Francisco Tlalcilalcalpan, municipio de Almoloya de Juárez, Estado de México, Cabecera Municipal</v>
          </cell>
          <cell r="C91" t="str">
            <v>Obras en Proceso</v>
          </cell>
          <cell r="D91">
            <v>44844</v>
          </cell>
          <cell r="E91">
            <v>417384.4</v>
          </cell>
          <cell r="F91">
            <v>2133780</v>
          </cell>
          <cell r="G91">
            <v>19.2961168742026</v>
          </cell>
          <cell r="H91">
            <v>-99.786329269409094</v>
          </cell>
        </row>
        <row r="92">
          <cell r="A92">
            <v>54294</v>
          </cell>
          <cell r="B92" t="str">
            <v>Modernización del auditorio y plaza principal Santa Ana Tlachiahualpan, municipio de Temascalapa, Estado de México</v>
          </cell>
          <cell r="C92" t="str">
            <v>Obras en Proceso</v>
          </cell>
          <cell r="D92">
            <v>44844</v>
          </cell>
          <cell r="E92">
            <v>509208.4</v>
          </cell>
          <cell r="F92">
            <v>2185755</v>
          </cell>
          <cell r="G92">
            <v>19.767494794676299</v>
          </cell>
          <cell r="H92">
            <v>-98.912098396904696</v>
          </cell>
        </row>
        <row r="93">
          <cell r="A93">
            <v>54295</v>
          </cell>
          <cell r="B93" t="str">
            <v>Modernización de la Plaza del Mariachi, en el municipio de Calimaya, Estado de México, Cabecera Municipal.</v>
          </cell>
          <cell r="C93" t="str">
            <v>Obras en Proceso</v>
          </cell>
          <cell r="D93">
            <v>44844</v>
          </cell>
          <cell r="E93">
            <v>434996.4</v>
          </cell>
          <cell r="F93">
            <v>2119014.7999999998</v>
          </cell>
          <cell r="G93">
            <v>19.163329889304499</v>
          </cell>
          <cell r="H93">
            <v>-99.618208408355699</v>
          </cell>
        </row>
        <row r="94">
          <cell r="A94">
            <v>54296</v>
          </cell>
          <cell r="B94" t="str">
            <v>Modernización del Parque Los Héroes, en el municipio de Ixtapaluca, Estado de México</v>
          </cell>
          <cell r="C94" t="str">
            <v>Obras en Proceso</v>
          </cell>
          <cell r="D94">
            <v>44844</v>
          </cell>
          <cell r="E94">
            <v>512915.9</v>
          </cell>
          <cell r="F94">
            <v>2137310.1</v>
          </cell>
          <cell r="G94">
            <v>19.329671413274401</v>
          </cell>
          <cell r="H94">
            <v>-98.877038955688406</v>
          </cell>
        </row>
        <row r="95">
          <cell r="A95">
            <v>54297</v>
          </cell>
          <cell r="B95" t="str">
            <v>Construcción de Parque de la Ciencia en Los Reyes Acaquilpan, municipio La Paz, Estado de México</v>
          </cell>
          <cell r="C95" t="str">
            <v>Obras en Proceso</v>
          </cell>
          <cell r="D95">
            <v>44844</v>
          </cell>
          <cell r="E95">
            <v>506232.19</v>
          </cell>
          <cell r="F95">
            <v>2139721.67</v>
          </cell>
          <cell r="G95">
            <v>19.3514974017925</v>
          </cell>
          <cell r="H95">
            <v>-98.9406609535217</v>
          </cell>
        </row>
        <row r="96">
          <cell r="A96">
            <v>54298</v>
          </cell>
          <cell r="B96" t="str">
            <v>Construcción de Ciudad Mujeres en Los Reyes Acaquilpan, municipio La Paz, Estado de México, El Pino, Los Reyes Acaquilpan</v>
          </cell>
          <cell r="C96" t="str">
            <v>Obras en Proceso</v>
          </cell>
          <cell r="D96">
            <v>44844</v>
          </cell>
          <cell r="E96">
            <v>506264.43</v>
          </cell>
          <cell r="F96">
            <v>2139780.21</v>
          </cell>
          <cell r="G96">
            <v>19.352026354374601</v>
          </cell>
          <cell r="H96">
            <v>-98.940353872274798</v>
          </cell>
        </row>
        <row r="97">
          <cell r="A97">
            <v>54299</v>
          </cell>
          <cell r="B97" t="str">
            <v>Construcción de canchas en el Parque de la Ciencia Xico en el municipio de Valle de Chalco</v>
          </cell>
          <cell r="C97" t="str">
            <v>Obras en Proceso</v>
          </cell>
          <cell r="D97">
            <v>44844</v>
          </cell>
          <cell r="E97">
            <v>506743.69</v>
          </cell>
          <cell r="F97">
            <v>2128681.21</v>
          </cell>
          <cell r="G97">
            <v>19.251718852564299</v>
          </cell>
          <cell r="H97">
            <v>-98.935829704876696</v>
          </cell>
        </row>
        <row r="98">
          <cell r="A98">
            <v>54300</v>
          </cell>
          <cell r="B98" t="str">
            <v>Construcción de Ciudad Mujeres en el municipio de San Mateo Atenco, Estado de México, Cabecera Municipal</v>
          </cell>
          <cell r="C98" t="str">
            <v>Obras en Proceso</v>
          </cell>
          <cell r="D98">
            <v>44844</v>
          </cell>
          <cell r="E98">
            <v>442451.6</v>
          </cell>
          <cell r="F98">
            <v>2130196.7999999998</v>
          </cell>
          <cell r="G98">
            <v>19.2646069598091</v>
          </cell>
          <cell r="H98">
            <v>-99.547643791351703</v>
          </cell>
        </row>
        <row r="99">
          <cell r="A99">
            <v>54301</v>
          </cell>
          <cell r="B99" t="str">
            <v>Conclusión de la construcción del Hospital Integral Comunitario, en el municipio de Coacalco, Estado de México, Los Héroes Coacalco, San Francisco Coacalco</v>
          </cell>
          <cell r="C99" t="str">
            <v>Obras en Proceso</v>
          </cell>
          <cell r="D99">
            <v>44844</v>
          </cell>
          <cell r="E99">
            <v>488955.2</v>
          </cell>
          <cell r="F99">
            <v>2172284.4</v>
          </cell>
          <cell r="G99">
            <v>19.645751995075798</v>
          </cell>
          <cell r="H99">
            <v>-99.105351671641898</v>
          </cell>
        </row>
        <row r="100">
          <cell r="A100">
            <v>54302</v>
          </cell>
          <cell r="B100" t="str">
            <v>Construcción de Tecalli (casa de seguridad y caseta de vigilancia) Valle de Bravo, Estado de México, Balcones Avándaro</v>
          </cell>
          <cell r="C100" t="str">
            <v>Obras en Proceso</v>
          </cell>
          <cell r="D100">
            <v>44844</v>
          </cell>
          <cell r="E100">
            <v>380088.24</v>
          </cell>
          <cell r="F100">
            <v>2118083.2599999998</v>
          </cell>
          <cell r="G100">
            <v>19.152435754104001</v>
          </cell>
          <cell r="H100">
            <v>-100.14029301284999</v>
          </cell>
        </row>
        <row r="101">
          <cell r="A101">
            <v>54303</v>
          </cell>
          <cell r="B101" t="str">
            <v>Pavimentación con concreto hidráulico e infraestructura urbana (guarniciones, banquetas, red de agua potable, alcantarillado y alumbrado público) en el camino de acceso al cerro El Pino (Ciudad de la Mujer) Los Reyes Acaquilpan, municipio La Paz, Estado de (...)</v>
          </cell>
          <cell r="C101" t="str">
            <v>Obras en Proceso</v>
          </cell>
          <cell r="D101">
            <v>44844</v>
          </cell>
          <cell r="E101">
            <v>505936.91</v>
          </cell>
          <cell r="F101">
            <v>2139876</v>
          </cell>
          <cell r="G101">
            <v>19.3531184539777</v>
          </cell>
          <cell r="H101">
            <v>-98.938984105337894</v>
          </cell>
        </row>
        <row r="102">
          <cell r="A102">
            <v>54304</v>
          </cell>
          <cell r="B102" t="str">
            <v>Delimitación de infraestructura pública con malla ciclónica perimetral en el municipio Los Reyes La Paz, Estado de México, El Pino, Los Reyes Acaquilpan</v>
          </cell>
          <cell r="C102" t="str">
            <v>Obras en Proceso</v>
          </cell>
          <cell r="D102">
            <v>44844</v>
          </cell>
          <cell r="E102">
            <v>505942.9</v>
          </cell>
          <cell r="F102">
            <v>2139874.1</v>
          </cell>
          <cell r="G102">
            <v>19.352875511544799</v>
          </cell>
          <cell r="H102">
            <v>-98.943415114630497</v>
          </cell>
        </row>
        <row r="103">
          <cell r="A103">
            <v>54305</v>
          </cell>
          <cell r="B103" t="str">
            <v>Modernización del Balneario Municipal de Tonatico, Estado de México, Cabecera Municipal</v>
          </cell>
          <cell r="C103" t="str">
            <v>Obras en Proceso</v>
          </cell>
          <cell r="D103">
            <v>44844</v>
          </cell>
          <cell r="E103">
            <v>429599.7</v>
          </cell>
          <cell r="F103">
            <v>2080498.38</v>
          </cell>
          <cell r="G103">
            <v>18.815073956968199</v>
          </cell>
          <cell r="H103">
            <v>-99.668140411376896</v>
          </cell>
        </row>
        <row r="104">
          <cell r="A104">
            <v>54306</v>
          </cell>
          <cell r="B104" t="str">
            <v>Rehabilitación de la Unidad Deportiva Municipal, Almoloya del Río, Estado de México, Cabecera Municipal</v>
          </cell>
          <cell r="C104" t="str">
            <v>Obras en Proceso</v>
          </cell>
          <cell r="D104">
            <v>44844</v>
          </cell>
          <cell r="E104">
            <v>448438.43</v>
          </cell>
          <cell r="F104">
            <v>2118245.4500000002</v>
          </cell>
          <cell r="G104">
            <v>19.156762722165301</v>
          </cell>
          <cell r="H104">
            <v>-99.490352869033799</v>
          </cell>
        </row>
        <row r="105">
          <cell r="A105">
            <v>54308</v>
          </cell>
          <cell r="B105" t="str">
            <v>Parque de la Ciencia Xico, Valle de Chalco Solidaridad, Estado de México, Xico</v>
          </cell>
          <cell r="C105" t="str">
            <v>Obras en Proceso</v>
          </cell>
          <cell r="D105">
            <v>44845</v>
          </cell>
          <cell r="E105">
            <v>506837.99</v>
          </cell>
          <cell r="F105">
            <v>2128870.5499999998</v>
          </cell>
          <cell r="G105">
            <v>19.253429690617399</v>
          </cell>
          <cell r="H105">
            <v>-98.934931755065904</v>
          </cell>
        </row>
        <row r="106">
          <cell r="A106">
            <v>53104</v>
          </cell>
          <cell r="B106" t="str">
            <v>Construcción de tanque elevado en la comunidad de Elsa Córdova, cabecera municipal de Texcoco.</v>
          </cell>
          <cell r="C106" t="str">
            <v>Obras Terminadas</v>
          </cell>
          <cell r="D106">
            <v>44855</v>
          </cell>
          <cell r="E106">
            <v>508940</v>
          </cell>
          <cell r="F106">
            <v>2151858</v>
          </cell>
          <cell r="G106">
            <v>19.461217275947298</v>
          </cell>
          <cell r="H106">
            <v>-98.914824108400197</v>
          </cell>
        </row>
        <row r="107">
          <cell r="A107">
            <v>53419</v>
          </cell>
          <cell r="B107" t="str">
            <v>Perforación de pozo profundo en el barrio de San Juan Xocotla, cabecera municipal, municipio de Tultepec.</v>
          </cell>
          <cell r="C107" t="str">
            <v>Obras Terminadas</v>
          </cell>
          <cell r="D107">
            <v>44649</v>
          </cell>
          <cell r="E107">
            <v>485569</v>
          </cell>
          <cell r="F107">
            <v>2176792</v>
          </cell>
          <cell r="G107">
            <v>19.6864629066168</v>
          </cell>
          <cell r="H107">
            <v>-99.137687420765602</v>
          </cell>
        </row>
        <row r="108">
          <cell r="A108">
            <v>53420</v>
          </cell>
          <cell r="B108" t="str">
            <v>Reposición del Pozo Profundo ´´Constitución´´, colonia San Pablo de las Salinas, municipio de Tultitlán.</v>
          </cell>
          <cell r="C108" t="str">
            <v>Obras Terminadas</v>
          </cell>
          <cell r="D108">
            <v>44855</v>
          </cell>
          <cell r="E108">
            <v>490457</v>
          </cell>
          <cell r="F108">
            <v>2175531</v>
          </cell>
          <cell r="G108">
            <v>19.675091643361299</v>
          </cell>
          <cell r="H108">
            <v>-99.091048657601405</v>
          </cell>
        </row>
        <row r="109">
          <cell r="A109">
            <v>53427</v>
          </cell>
          <cell r="B109" t="str">
            <v>Construcción de la Red de Distribución de Agua Potable para la localidad de Concepción Jolalpan y de la colonia Candelaria, municipio de Tepetlaoxtoc.</v>
          </cell>
          <cell r="C109" t="str">
            <v>Obras Terminadas</v>
          </cell>
          <cell r="D109">
            <v>44761</v>
          </cell>
          <cell r="E109">
            <v>515913</v>
          </cell>
          <cell r="F109">
            <v>2165615</v>
          </cell>
          <cell r="G109">
            <v>19.5854690698404</v>
          </cell>
          <cell r="H109">
            <v>-98.848275217759195</v>
          </cell>
        </row>
        <row r="110">
          <cell r="A110">
            <v>53495</v>
          </cell>
          <cell r="B110" t="str">
            <v>Construcción de Auditorio y Archivo Histórico (Obra Nueva), municipio de Amanalco de Becerra.</v>
          </cell>
          <cell r="C110" t="str">
            <v>Obras Terminadas</v>
          </cell>
          <cell r="D110">
            <v>44734</v>
          </cell>
          <cell r="E110">
            <v>392745</v>
          </cell>
          <cell r="F110">
            <v>2129343</v>
          </cell>
          <cell r="G110">
            <v>19.2548679688812</v>
          </cell>
          <cell r="H110">
            <v>-100.020571947097</v>
          </cell>
        </row>
        <row r="111">
          <cell r="A111">
            <v>53497</v>
          </cell>
          <cell r="B111" t="str">
            <v>Rehabilitación del mercado municipal de Tejupilco (Obra Nueva), cabecera municipal, municipio de Tejupilco.</v>
          </cell>
          <cell r="C111" t="str">
            <v>Obras Terminadas</v>
          </cell>
          <cell r="D111">
            <v>44670</v>
          </cell>
          <cell r="E111">
            <v>378848</v>
          </cell>
          <cell r="F111">
            <v>2090090</v>
          </cell>
          <cell r="G111">
            <v>18.899399570114301</v>
          </cell>
          <cell r="H111">
            <v>-100.150342583656</v>
          </cell>
        </row>
        <row r="112">
          <cell r="A112">
            <v>53607</v>
          </cell>
          <cell r="B112" t="str">
            <v>Reposición del Pozo Profundo de Agua Potable Núm. 7, municipio de Tultitlán.</v>
          </cell>
          <cell r="C112" t="str">
            <v>Obras Terminadas</v>
          </cell>
          <cell r="D112">
            <v>44740</v>
          </cell>
          <cell r="E112">
            <v>481926</v>
          </cell>
          <cell r="F112">
            <v>2171654</v>
          </cell>
          <cell r="G112">
            <v>19.6399991791506</v>
          </cell>
          <cell r="H112">
            <v>-99.172396580361607</v>
          </cell>
        </row>
        <row r="113">
          <cell r="A113">
            <v>53616</v>
          </cell>
          <cell r="B113" t="str">
            <v>Ampliación y rehabilitación del sistema múltiple de agua potable en la localidad de Sabana del Madroño, municipio de Villa de Allende.</v>
          </cell>
          <cell r="C113" t="str">
            <v>Obras Terminadas</v>
          </cell>
          <cell r="D113">
            <v>44741</v>
          </cell>
          <cell r="E113">
            <v>389341</v>
          </cell>
          <cell r="F113">
            <v>2106034</v>
          </cell>
          <cell r="G113">
            <v>19.348180356792</v>
          </cell>
          <cell r="H113">
            <v>-100.04844359941499</v>
          </cell>
        </row>
        <row r="114">
          <cell r="A114">
            <v>53628</v>
          </cell>
          <cell r="B114" t="str">
            <v>Construcción del colector de alivio en la Carretera Lechería-Texcoco, municipio de Texcoco.</v>
          </cell>
          <cell r="C114" t="str">
            <v>Obras Terminadas</v>
          </cell>
          <cell r="D114">
            <v>44842</v>
          </cell>
          <cell r="E114">
            <v>511082</v>
          </cell>
          <cell r="F114">
            <v>2156713</v>
          </cell>
          <cell r="G114">
            <v>19.505035356978802</v>
          </cell>
          <cell r="H114">
            <v>-98.894389023878205</v>
          </cell>
        </row>
        <row r="115">
          <cell r="A115">
            <v>53630</v>
          </cell>
          <cell r="B115" t="str">
            <v>Construcción del sistema de colectores de San Miguel Coatlinchán a San Juan Bernardino, municipio de Texcoco.</v>
          </cell>
          <cell r="C115" t="str">
            <v>Obras Terminadas</v>
          </cell>
          <cell r="D115">
            <v>44855</v>
          </cell>
          <cell r="E115">
            <v>512621</v>
          </cell>
          <cell r="F115">
            <v>2153641</v>
          </cell>
          <cell r="G115">
            <v>19.477264488370899</v>
          </cell>
          <cell r="H115">
            <v>-98.879747948286393</v>
          </cell>
        </row>
        <row r="116">
          <cell r="A116">
            <v>53672</v>
          </cell>
          <cell r="B116" t="str">
            <v>Conversión de la red de distribución eléctrica de aérea a subterránea (cableado subterráneo) (Segunda Etapa), Centro Histórico, municipio de Tlalmanalco.</v>
          </cell>
          <cell r="C116" t="str">
            <v>Obras Terminadas</v>
          </cell>
          <cell r="D116">
            <v>44670</v>
          </cell>
          <cell r="E116">
            <v>520446.5</v>
          </cell>
          <cell r="F116">
            <v>2123709</v>
          </cell>
          <cell r="G116">
            <v>19.206691087536498</v>
          </cell>
          <cell r="H116">
            <v>-98.805492558776294</v>
          </cell>
        </row>
        <row r="117">
          <cell r="A117">
            <v>53748</v>
          </cell>
          <cell r="B117" t="str">
            <v>Construcción de unidad deportiva, cabecera municipal, municipio de Timilpan.</v>
          </cell>
          <cell r="C117" t="str">
            <v>Obras Terminadas</v>
          </cell>
          <cell r="D117">
            <v>44670</v>
          </cell>
          <cell r="E117">
            <v>422934.6</v>
          </cell>
          <cell r="F117">
            <v>2197960.2000000002</v>
          </cell>
          <cell r="G117">
            <v>19.8762922401182</v>
          </cell>
          <cell r="H117">
            <v>-99.736136916775294</v>
          </cell>
        </row>
        <row r="118">
          <cell r="A118">
            <v>53750</v>
          </cell>
          <cell r="B118" t="str">
            <v>Construcción de Parque de la Ciencia-Energía, cabecera municipal, municipio de Tlalnepantla de Baz.</v>
          </cell>
          <cell r="C118" t="str">
            <v>Obras Terminadas</v>
          </cell>
          <cell r="D118">
            <v>44855</v>
          </cell>
          <cell r="E118">
            <v>488152.1</v>
          </cell>
          <cell r="F118">
            <v>2159491.2999999998</v>
          </cell>
          <cell r="G118">
            <v>19.530134736439098</v>
          </cell>
          <cell r="H118">
            <v>-99.112931834664394</v>
          </cell>
        </row>
        <row r="119">
          <cell r="A119">
            <v>53826</v>
          </cell>
          <cell r="B119" t="str">
            <v>Perforación, desarrollo y aforo de pozo profundo en la localidad Guadalupe Victoria, municipio de Tenancingo.</v>
          </cell>
          <cell r="C119" t="str">
            <v>Obras Terminadas</v>
          </cell>
          <cell r="D119">
            <v>44855</v>
          </cell>
          <cell r="E119">
            <v>447859</v>
          </cell>
          <cell r="F119">
            <v>2103041</v>
          </cell>
          <cell r="G119">
            <v>19.019413110999398</v>
          </cell>
          <cell r="H119">
            <v>-99.495666359795607</v>
          </cell>
        </row>
        <row r="120">
          <cell r="A120">
            <v>53828</v>
          </cell>
          <cell r="B120" t="str">
            <v>Perforación, desarrollo y aforo de pozo profundo en la localidad de Jaltepec, municipio de San José del Rincón.</v>
          </cell>
          <cell r="C120" t="str">
            <v>Obras Terminadas</v>
          </cell>
          <cell r="D120">
            <v>44855</v>
          </cell>
          <cell r="E120">
            <v>386464</v>
          </cell>
          <cell r="F120">
            <v>2166450</v>
          </cell>
          <cell r="G120">
            <v>19.591259775132102</v>
          </cell>
          <cell r="H120">
            <v>-100.082832275139</v>
          </cell>
        </row>
        <row r="121">
          <cell r="A121">
            <v>53833</v>
          </cell>
          <cell r="B121" t="str">
            <v>Rehabilitación de la línea de conducción del cárcamo de bombeo al tanque regulador de la comunidad de San Lorenzo Toxico, municipio de Ixtlahuaca.</v>
          </cell>
          <cell r="C121" t="str">
            <v>Obras Terminadas</v>
          </cell>
          <cell r="D121">
            <v>44855</v>
          </cell>
          <cell r="E121">
            <v>396029</v>
          </cell>
          <cell r="F121">
            <v>2201038</v>
          </cell>
          <cell r="G121">
            <v>19.510474385854199</v>
          </cell>
          <cell r="H121">
            <v>-99.764450471434998</v>
          </cell>
        </row>
        <row r="122">
          <cell r="A122">
            <v>53834</v>
          </cell>
          <cell r="B122" t="str">
            <v>Rehabilitación de la red de distribución en la localidad de Villa Luvianos, municipio de Luvianos.</v>
          </cell>
          <cell r="C122" t="str">
            <v>Obras Terminadas</v>
          </cell>
          <cell r="D122">
            <v>44741</v>
          </cell>
          <cell r="E122">
            <v>363147</v>
          </cell>
          <cell r="F122">
            <v>2092539</v>
          </cell>
          <cell r="G122">
            <v>18.920598622022201</v>
          </cell>
          <cell r="H122">
            <v>-100.29953089815</v>
          </cell>
        </row>
        <row r="123">
          <cell r="A123">
            <v>53836</v>
          </cell>
          <cell r="B123" t="str">
            <v>Construcción de línea de conducción del rebombeo de la Presa Brockman a los tanques de El Tejocote y El Llano, municipio de El Oro.</v>
          </cell>
          <cell r="C123" t="str">
            <v>Obras Terminadas</v>
          </cell>
          <cell r="D123">
            <v>44855</v>
          </cell>
          <cell r="E123">
            <v>380850</v>
          </cell>
          <cell r="F123">
            <v>2185540</v>
          </cell>
          <cell r="G123">
            <v>19.7661293559973</v>
          </cell>
          <cell r="H123">
            <v>-100.14055266458</v>
          </cell>
        </row>
        <row r="124">
          <cell r="A124">
            <v>53843</v>
          </cell>
          <cell r="B124" t="str">
            <v>Rehabilitación y ampliación del Sistema de Agua Potable en la comunidad de San Francisco Shaxni Ejido, municipio de Acambay de Ruiz Castañeda.</v>
          </cell>
          <cell r="C124" t="str">
            <v>Obras Terminadas</v>
          </cell>
          <cell r="D124">
            <v>44741</v>
          </cell>
          <cell r="E124">
            <v>378691</v>
          </cell>
          <cell r="F124">
            <v>2174430</v>
          </cell>
          <cell r="G124">
            <v>20.0548042031675</v>
          </cell>
          <cell r="H124">
            <v>-99.995890617467794</v>
          </cell>
        </row>
        <row r="125">
          <cell r="A125">
            <v>53846</v>
          </cell>
          <cell r="B125" t="str">
            <v>Construcción del sistema de alcantarillado sanitario en la comunidad de Barrio de Laurel, Segunda Sección, municipio de Temoaya.</v>
          </cell>
          <cell r="C125" t="str">
            <v>Obras Terminadas</v>
          </cell>
          <cell r="D125">
            <v>44855</v>
          </cell>
          <cell r="E125">
            <v>439883</v>
          </cell>
          <cell r="F125">
            <v>2154552</v>
          </cell>
          <cell r="G125">
            <v>19.4845719979016</v>
          </cell>
          <cell r="H125">
            <v>-99.572892115615304</v>
          </cell>
        </row>
        <row r="126">
          <cell r="A126">
            <v>53847</v>
          </cell>
          <cell r="B126" t="str">
            <v>Construcción de drenaje sanitario en la comunidad de Ganzda (segunda etapa de tres), municipio de Acambay de Ruiz Castañeda.</v>
          </cell>
          <cell r="C126" t="str">
            <v>Obras Terminadas</v>
          </cell>
          <cell r="D126">
            <v>44741</v>
          </cell>
          <cell r="E126">
            <v>410834</v>
          </cell>
          <cell r="F126">
            <v>2210470</v>
          </cell>
          <cell r="G126">
            <v>19.9886052183111</v>
          </cell>
          <cell r="H126">
            <v>-99.852741273287407</v>
          </cell>
        </row>
        <row r="127">
          <cell r="A127">
            <v>53848</v>
          </cell>
          <cell r="B127" t="str">
            <v>Construcción del sistema de alcantarillado sanitario en la comunidad de San Nicolás Tultenango, municipio de El Oro.</v>
          </cell>
          <cell r="C127" t="str">
            <v>Obras Terminadas</v>
          </cell>
          <cell r="D127">
            <v>44855</v>
          </cell>
          <cell r="E127">
            <v>411325</v>
          </cell>
          <cell r="F127">
            <v>2210544</v>
          </cell>
          <cell r="G127">
            <v>19.814778790722201</v>
          </cell>
          <cell r="H127">
            <v>-100.078101015095</v>
          </cell>
        </row>
        <row r="128">
          <cell r="A128">
            <v>53850</v>
          </cell>
          <cell r="B128" t="str">
            <v>Construcción del sistema de alcantarillado sanitario en la comunidad de Buenavista, municipio de Morelos.</v>
          </cell>
          <cell r="C128" t="str">
            <v>Obras Terminadas</v>
          </cell>
          <cell r="D128">
            <v>44855</v>
          </cell>
          <cell r="E128">
            <v>382373</v>
          </cell>
          <cell r="F128">
            <v>2190261</v>
          </cell>
          <cell r="G128">
            <v>19.799096199540202</v>
          </cell>
          <cell r="H128">
            <v>-100.035042713238</v>
          </cell>
        </row>
        <row r="129">
          <cell r="A129">
            <v>53851</v>
          </cell>
          <cell r="B129" t="str">
            <v>Ampliación de la red de drenaje sanitario en Calle Los Encinos y Calzada del Ejido, comunidad de Santa Cruz Bombatevi, municipio de Atlacomulco.</v>
          </cell>
          <cell r="C129" t="str">
            <v>Obras Terminadas</v>
          </cell>
          <cell r="D129">
            <v>44760</v>
          </cell>
          <cell r="E129">
            <v>406249</v>
          </cell>
          <cell r="F129">
            <v>2190958</v>
          </cell>
          <cell r="G129">
            <v>19.8121106741544</v>
          </cell>
          <cell r="H129">
            <v>-99.8919271238276</v>
          </cell>
        </row>
        <row r="130">
          <cell r="A130">
            <v>53852</v>
          </cell>
          <cell r="B130" t="str">
            <v>Construcción del sistema de drenaje y alcantarillado sanitario (tercera etapa de tres), Segundo Barrio Sector Agua Caliente, San Francisco Tepeolulco, municipio de Temascalcingo.</v>
          </cell>
          <cell r="C130" t="str">
            <v>Obras Terminadas</v>
          </cell>
          <cell r="D130">
            <v>44855</v>
          </cell>
          <cell r="E130">
            <v>396477</v>
          </cell>
          <cell r="F130">
            <v>2191952</v>
          </cell>
          <cell r="G130">
            <v>19.820780482651301</v>
          </cell>
          <cell r="H130">
            <v>-99.988737891222698</v>
          </cell>
        </row>
        <row r="131">
          <cell r="A131">
            <v>53856</v>
          </cell>
          <cell r="B131" t="str">
            <v>Construcción del sistema de captación pluvial en la comunidad de San Antonio Pueblo Nuevo, municipio de San José del Rincón.</v>
          </cell>
          <cell r="C131" t="str">
            <v>Obras Terminadas</v>
          </cell>
          <cell r="D131">
            <v>44741</v>
          </cell>
          <cell r="E131">
            <v>389108</v>
          </cell>
          <cell r="F131">
            <v>2163804</v>
          </cell>
          <cell r="G131">
            <v>19.565875457934101</v>
          </cell>
          <cell r="H131">
            <v>-100.05709215608999</v>
          </cell>
        </row>
        <row r="132">
          <cell r="A132">
            <v>53864</v>
          </cell>
          <cell r="B132" t="str">
            <v>Construcción de unidad deportiva, Santiago Zula, municipio de Temamatla.</v>
          </cell>
          <cell r="C132" t="str">
            <v>Obras Terminadas</v>
          </cell>
          <cell r="D132">
            <v>44673</v>
          </cell>
          <cell r="E132">
            <v>511475.3</v>
          </cell>
          <cell r="F132">
            <v>2125625</v>
          </cell>
          <cell r="G132">
            <v>19.2240769437579</v>
          </cell>
          <cell r="H132">
            <v>-98.890823548156206</v>
          </cell>
        </row>
        <row r="133">
          <cell r="A133">
            <v>53865</v>
          </cell>
          <cell r="B133" t="str">
            <v>Ampliación de la Unidad Deportiva en San Gabriel, municipio de Chapa de Mota.</v>
          </cell>
          <cell r="C133" t="str">
            <v>Obras Terminadas</v>
          </cell>
          <cell r="D133">
            <v>44855</v>
          </cell>
          <cell r="E133">
            <v>444132.2</v>
          </cell>
          <cell r="F133">
            <v>2191278.4</v>
          </cell>
          <cell r="G133">
            <v>19.816633834542301</v>
          </cell>
          <cell r="H133">
            <v>-99.533461332321096</v>
          </cell>
        </row>
        <row r="134">
          <cell r="A134">
            <v>53920</v>
          </cell>
          <cell r="B134" t="str">
            <v>Perforación, desarrollo y aforo de pozo profundo en la cabecera municipal de Tonatico.</v>
          </cell>
          <cell r="C134" t="str">
            <v>Obras Terminadas</v>
          </cell>
          <cell r="D134">
            <v>44855</v>
          </cell>
          <cell r="E134">
            <v>430487</v>
          </cell>
          <cell r="F134">
            <v>2078980</v>
          </cell>
          <cell r="G134">
            <v>18.802207656156099</v>
          </cell>
          <cell r="H134">
            <v>-99.658699760337299</v>
          </cell>
        </row>
        <row r="135">
          <cell r="A135">
            <v>53921</v>
          </cell>
          <cell r="B135" t="str">
            <v>Perforación, desarrollo y aforo de pozo profundo, localidad de El Gigante Jaltepec, municipio de San José del Rincón.</v>
          </cell>
          <cell r="C135" t="str">
            <v>Obras Terminadas</v>
          </cell>
          <cell r="D135">
            <v>44855</v>
          </cell>
          <cell r="E135">
            <v>384560</v>
          </cell>
          <cell r="F135">
            <v>2166786</v>
          </cell>
          <cell r="G135">
            <v>19.592571496225101</v>
          </cell>
          <cell r="H135">
            <v>-100.10062212835101</v>
          </cell>
        </row>
        <row r="136">
          <cell r="A136">
            <v>53935</v>
          </cell>
          <cell r="B136" t="str">
            <v>Ampliación y puesta en marcha del Sistema de Agua Potable de la comunidad de Los Lobos, municipio de San José del Rincón.</v>
          </cell>
          <cell r="C136" t="str">
            <v>Obras Terminadas</v>
          </cell>
          <cell r="D136">
            <v>44741</v>
          </cell>
          <cell r="E136">
            <v>377456</v>
          </cell>
          <cell r="F136">
            <v>2163209</v>
          </cell>
          <cell r="G136">
            <v>19.559834164914601</v>
          </cell>
          <cell r="H136">
            <v>-100.16821285942601</v>
          </cell>
        </row>
        <row r="137">
          <cell r="A137">
            <v>53940</v>
          </cell>
          <cell r="B137" t="str">
            <v>Construcción y rehabilitación de línea de conducción y red de distribución en las comunidades de Mango Solo, La Palma y El Mamey, municipio de Luvianos.</v>
          </cell>
          <cell r="C137" t="str">
            <v>Obras Terminadas</v>
          </cell>
          <cell r="D137">
            <v>44855</v>
          </cell>
          <cell r="E137">
            <v>372492</v>
          </cell>
          <cell r="F137">
            <v>2103634</v>
          </cell>
          <cell r="G137">
            <v>19.0213146213963</v>
          </cell>
          <cell r="H137">
            <v>-100.21144356180299</v>
          </cell>
        </row>
        <row r="138">
          <cell r="A138">
            <v>53943</v>
          </cell>
          <cell r="B138" t="str">
            <v>Equipamiento y línea de conducción del Pozo ´´Los Aguiluchos´´, cabecera municipal de Nextlalpan.</v>
          </cell>
          <cell r="C138" t="str">
            <v>Obras Terminadas</v>
          </cell>
          <cell r="D138">
            <v>44855</v>
          </cell>
          <cell r="E138">
            <v>490031</v>
          </cell>
          <cell r="F138">
            <v>2181387</v>
          </cell>
          <cell r="G138">
            <v>19.727905529245199</v>
          </cell>
          <cell r="H138">
            <v>-99.095213018950901</v>
          </cell>
        </row>
        <row r="139">
          <cell r="A139">
            <v>53945</v>
          </cell>
          <cell r="B139" t="str">
            <v>Equipamiento electromecánico de pozo profundo y línea de conducción en la localidad de Santa Ana Nextlalpan, municipio de Nextlalpan.</v>
          </cell>
          <cell r="C139" t="str">
            <v>Obras Terminadas</v>
          </cell>
          <cell r="D139">
            <v>44855</v>
          </cell>
          <cell r="E139">
            <v>492724</v>
          </cell>
          <cell r="F139">
            <v>2184122</v>
          </cell>
          <cell r="G139">
            <v>19.752706256100598</v>
          </cell>
          <cell r="H139">
            <v>-99.069518547786899</v>
          </cell>
        </row>
        <row r="140">
          <cell r="A140">
            <v>53946</v>
          </cell>
          <cell r="B140" t="str">
            <v>Conclusión del Sistema de Agua Potable en la manzana El Zacatonal, barrio de Santiago, comunidad de San Cayetano, municipio de Villa de Allende.</v>
          </cell>
          <cell r="C140" t="str">
            <v>Obras Terminadas</v>
          </cell>
          <cell r="D140">
            <v>44855</v>
          </cell>
          <cell r="E140">
            <v>390399</v>
          </cell>
          <cell r="F140">
            <v>2124945</v>
          </cell>
          <cell r="G140">
            <v>19.209175102664499</v>
          </cell>
          <cell r="H140">
            <v>-100.050132992402</v>
          </cell>
        </row>
        <row r="141">
          <cell r="A141">
            <v>53948</v>
          </cell>
          <cell r="B141" t="str">
            <v>Equipamiento electromecánico de cárcamo de rebombeo y construcción de línea de conducción de agua potable en la localidad de La Soledad Barrio, municipio de Aculco.</v>
          </cell>
          <cell r="C141" t="str">
            <v>Obras Terminadas</v>
          </cell>
          <cell r="D141">
            <v>44855</v>
          </cell>
          <cell r="E141">
            <v>410599</v>
          </cell>
          <cell r="F141">
            <v>2221394</v>
          </cell>
          <cell r="G141">
            <v>20.087472351691499</v>
          </cell>
          <cell r="H141">
            <v>-99.855103648836703</v>
          </cell>
        </row>
        <row r="142">
          <cell r="A142">
            <v>53953</v>
          </cell>
          <cell r="B142" t="str">
            <v>Construcción del encajonamiento del Canal San Gaspar del km. 0+000 al km. 0+250, municipio de Metepec.</v>
          </cell>
          <cell r="C142" t="str">
            <v>Obras Terminadas</v>
          </cell>
          <cell r="D142">
            <v>44741</v>
          </cell>
          <cell r="E142">
            <v>442348</v>
          </cell>
          <cell r="F142">
            <v>2127190</v>
          </cell>
          <cell r="G142">
            <v>19.237362949148299</v>
          </cell>
          <cell r="H142">
            <v>-99.548430152016707</v>
          </cell>
        </row>
        <row r="143">
          <cell r="A143">
            <v>53955</v>
          </cell>
          <cell r="B143" t="str">
            <v>Construcción del sistema de alcantarillado sanitario en la localidad de San José de la Laguna, municipio de Tejupilco.</v>
          </cell>
          <cell r="C143" t="str">
            <v>Obras Terminadas</v>
          </cell>
          <cell r="D143">
            <v>44855</v>
          </cell>
          <cell r="E143">
            <v>376395</v>
          </cell>
          <cell r="F143">
            <v>2095416</v>
          </cell>
          <cell r="G143">
            <v>18.947368701135499</v>
          </cell>
          <cell r="H143">
            <v>-100.174090862274</v>
          </cell>
        </row>
        <row r="144">
          <cell r="A144">
            <v>53956</v>
          </cell>
          <cell r="B144" t="str">
            <v>Introducción del sistema de drenaje sanitario en la localidad de Guarda de Guadalupe (tercera etapa de tres) e instalación de 70 biodigestores, municipio de San José del Rincón.</v>
          </cell>
          <cell r="C144" t="str">
            <v>Obras Terminadas</v>
          </cell>
          <cell r="D144">
            <v>44842</v>
          </cell>
          <cell r="E144">
            <v>387493</v>
          </cell>
          <cell r="F144">
            <v>2183325</v>
          </cell>
          <cell r="G144">
            <v>19.742320502839799</v>
          </cell>
          <cell r="H144">
            <v>-100.07373081895</v>
          </cell>
        </row>
        <row r="145">
          <cell r="A145">
            <v>53957</v>
          </cell>
          <cell r="B145" t="str">
            <v>Construcción de biodigestores para el sistema de alcantarillado sanitario en la localidad de El Cerrito Pueblo Nuevo, municipio de San José del Rincón.</v>
          </cell>
          <cell r="C145" t="str">
            <v>Obras Terminadas</v>
          </cell>
          <cell r="D145">
            <v>44855</v>
          </cell>
          <cell r="E145">
            <v>388823</v>
          </cell>
          <cell r="F145">
            <v>2163316</v>
          </cell>
          <cell r="G145">
            <v>19.561629995300802</v>
          </cell>
          <cell r="H145">
            <v>-100.05976821577001</v>
          </cell>
        </row>
        <row r="146">
          <cell r="A146">
            <v>53961</v>
          </cell>
          <cell r="B146" t="str">
            <v>Conexión de obra de alivio sobre la Carretera Lechería-Texcoco, municipio de Texcoco.</v>
          </cell>
          <cell r="C146" t="str">
            <v>Obras Terminadas</v>
          </cell>
          <cell r="D146">
            <v>44741</v>
          </cell>
          <cell r="E146">
            <v>511123</v>
          </cell>
          <cell r="F146">
            <v>2156657</v>
          </cell>
          <cell r="G146">
            <v>19.5045704497192</v>
          </cell>
          <cell r="H146">
            <v>-98.894013902279099</v>
          </cell>
        </row>
        <row r="147">
          <cell r="A147">
            <v>53962</v>
          </cell>
          <cell r="B147" t="str">
            <v>Construcción del desarenador sobre el arroyo Las Jaras en el cruce con la Calle Libertad, San Felipe Tlalmimilolpan, municipio de Toluca.</v>
          </cell>
          <cell r="C147" t="str">
            <v>Obras Terminadas</v>
          </cell>
          <cell r="D147">
            <v>44855</v>
          </cell>
          <cell r="E147">
            <v>432474</v>
          </cell>
          <cell r="F147">
            <v>2128614</v>
          </cell>
          <cell r="G147">
            <v>19.249840590481998</v>
          </cell>
          <cell r="H147">
            <v>-99.642494359426394</v>
          </cell>
        </row>
        <row r="148">
          <cell r="A148">
            <v>53963</v>
          </cell>
          <cell r="B148" t="str">
            <v>Rehabilitación de la laguna ubicada en el Parque Sierra Morelos para aprovechar agua tratada en su conservación, municipio de Toluca.</v>
          </cell>
          <cell r="C148" t="str">
            <v>Obras Terminadas</v>
          </cell>
          <cell r="D148">
            <v>44743</v>
          </cell>
          <cell r="E148">
            <v>427612</v>
          </cell>
          <cell r="F148">
            <v>2134988</v>
          </cell>
          <cell r="G148">
            <v>19.307377373987102</v>
          </cell>
          <cell r="H148">
            <v>-99.689007855721499</v>
          </cell>
        </row>
        <row r="149">
          <cell r="A149">
            <v>53967</v>
          </cell>
          <cell r="B149" t="str">
            <v>Remodelación integral de la Unidad Deportiva Municipal de Santa Cruz Atizapán, municipio de Atizapán.</v>
          </cell>
          <cell r="C149" t="str">
            <v>Obras Terminadas</v>
          </cell>
          <cell r="D149">
            <v>44741</v>
          </cell>
          <cell r="E149">
            <v>449220.1</v>
          </cell>
          <cell r="F149">
            <v>2120639.6</v>
          </cell>
          <cell r="G149">
            <v>19.178419194183299</v>
          </cell>
          <cell r="H149">
            <v>-99.482982158660803</v>
          </cell>
        </row>
        <row r="150">
          <cell r="A150">
            <v>53968</v>
          </cell>
          <cell r="B150" t="str">
            <v>Rehabilitación de parque lineal en avenida Río de los Remedios, cabecera municipal de Ecatepec de Morelos.</v>
          </cell>
          <cell r="C150" t="str">
            <v>Obras Terminadas</v>
          </cell>
          <cell r="D150">
            <v>44855</v>
          </cell>
          <cell r="E150">
            <v>495236</v>
          </cell>
          <cell r="F150">
            <v>2155150.9</v>
          </cell>
          <cell r="G150">
            <v>19.4909390102058</v>
          </cell>
          <cell r="H150">
            <v>-99.045398269491301</v>
          </cell>
        </row>
        <row r="151">
          <cell r="A151">
            <v>53970</v>
          </cell>
          <cell r="B151" t="str">
            <v>Modernización del Parque Estatal Sierra Nanchititla, Palos Prietos, municipio de Luvianos.</v>
          </cell>
          <cell r="C151" t="str">
            <v>Obras Terminadas</v>
          </cell>
          <cell r="D151">
            <v>44855</v>
          </cell>
          <cell r="E151">
            <v>347082.9</v>
          </cell>
          <cell r="F151">
            <v>2086350.4</v>
          </cell>
          <cell r="G151">
            <v>18.863498722561602</v>
          </cell>
          <cell r="H151">
            <v>-100.451592206954</v>
          </cell>
        </row>
        <row r="152">
          <cell r="A152">
            <v>53971</v>
          </cell>
          <cell r="B152" t="str">
            <v>Remodelación de la Unidad Deportiva Rancho San Blas, cabecera municipal, municipio de Cuautitlán.</v>
          </cell>
          <cell r="C152" t="str">
            <v>Obras Terminadas</v>
          </cell>
          <cell r="D152">
            <v>44855</v>
          </cell>
          <cell r="E152">
            <v>484291.5</v>
          </cell>
          <cell r="F152">
            <v>2174037.5</v>
          </cell>
          <cell r="G152">
            <v>19.661562666977499</v>
          </cell>
          <cell r="H152">
            <v>-99.149851799011202</v>
          </cell>
        </row>
        <row r="153">
          <cell r="A153">
            <v>53988</v>
          </cell>
          <cell r="B153" t="str">
            <v>Estabilización, reforzamiento y mantenimiento al socavón en San Juan, municipio de El Oro.</v>
          </cell>
          <cell r="C153" t="str">
            <v>Obras Terminadas</v>
          </cell>
          <cell r="D153">
            <v>44670</v>
          </cell>
          <cell r="E153">
            <v>381179.6</v>
          </cell>
          <cell r="F153">
            <v>2189833.9</v>
          </cell>
          <cell r="G153">
            <v>19.800776155502501</v>
          </cell>
          <cell r="H153">
            <v>-100.134415626525</v>
          </cell>
        </row>
        <row r="154">
          <cell r="A154">
            <v>54094</v>
          </cell>
          <cell r="B154" t="str">
            <v>Puesta en operación de la planta potabilizadora del Pozo 318 TX ´´La Puerta´´ a los condominios ´´La Cruz´´ y desmonte e instalación de bomba sumergible del Pozo 324 TX ´´Los Puentes´´, municipio de La Paz.</v>
          </cell>
          <cell r="C154" t="str">
            <v>Obras Terminadas</v>
          </cell>
          <cell r="D154">
            <v>44855</v>
          </cell>
          <cell r="E154">
            <v>504003</v>
          </cell>
          <cell r="F154">
            <v>2139035</v>
          </cell>
          <cell r="G154">
            <v>19.345288014521099</v>
          </cell>
          <cell r="H154">
            <v>-98.9619082420908</v>
          </cell>
        </row>
        <row r="155">
          <cell r="A155">
            <v>54099</v>
          </cell>
          <cell r="B155" t="str">
            <v>Construcción y equipamiento electromecánico de cárcamo de bombeo de 50 metros cúbicos de capacidad, con una bomba sumergible de 15 hp y gasto de 3.0 lps, y línea de conducción de agua potable en Sabana de San Jerónimo, municipio de Villa de Allende.</v>
          </cell>
          <cell r="C155" t="str">
            <v>Obras Terminadas</v>
          </cell>
          <cell r="D155">
            <v>44855</v>
          </cell>
          <cell r="E155">
            <v>393471</v>
          </cell>
          <cell r="F155">
            <v>2122641</v>
          </cell>
          <cell r="G155">
            <v>19.194140952177399</v>
          </cell>
          <cell r="H155">
            <v>-100.013263758207</v>
          </cell>
        </row>
        <row r="156">
          <cell r="A156">
            <v>54104</v>
          </cell>
          <cell r="B156" t="str">
            <v>Construcción de la ampliación de drenaje sanitario en la comunidad de San Lorenzo Oyamel, municipio de Temoaya.</v>
          </cell>
          <cell r="C156" t="str">
            <v>Obras Terminadas</v>
          </cell>
          <cell r="D156">
            <v>44855</v>
          </cell>
          <cell r="E156">
            <v>439035</v>
          </cell>
          <cell r="F156">
            <v>2149473</v>
          </cell>
          <cell r="G156">
            <v>19.4388196806057</v>
          </cell>
          <cell r="H156">
            <v>-99.580834347925801</v>
          </cell>
        </row>
        <row r="157">
          <cell r="A157">
            <v>54119</v>
          </cell>
          <cell r="B157" t="str">
            <v>Remodelación del Deportivo ´´Sor Juana Inés de la Cruz´´ en Villa Nicolás Romero, municipio de Nicolás Romero.</v>
          </cell>
          <cell r="C157" t="str">
            <v>Obras Terminadas</v>
          </cell>
          <cell r="D157">
            <v>44739</v>
          </cell>
          <cell r="E157">
            <v>465660.1</v>
          </cell>
          <cell r="F157">
            <v>2170392</v>
          </cell>
          <cell r="G157">
            <v>19.62875387479</v>
          </cell>
          <cell r="H157">
            <v>-99.328647851943899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zoomScaleNormal="100" zoomScaleSheetLayoutView="100" workbookViewId="0">
      <pane ySplit="3" topLeftCell="A4" activePane="bottomLeft" state="frozen"/>
      <selection pane="bottomLeft" sqref="A1:I1"/>
    </sheetView>
  </sheetViews>
  <sheetFormatPr baseColWidth="10" defaultRowHeight="15"/>
  <cols>
    <col min="1" max="1" width="4.7109375" customWidth="1"/>
    <col min="2" max="2" width="9.7109375" customWidth="1"/>
    <col min="3" max="3" width="49.28515625" customWidth="1"/>
    <col min="4" max="5" width="16.85546875" customWidth="1"/>
    <col min="6" max="7" width="14.7109375" customWidth="1"/>
    <col min="8" max="8" width="14.140625" customWidth="1"/>
    <col min="9" max="9" width="15.140625" customWidth="1"/>
  </cols>
  <sheetData>
    <row r="1" spans="1:10" ht="30">
      <c r="A1" s="22" t="s">
        <v>50</v>
      </c>
      <c r="B1" s="22"/>
      <c r="C1" s="22"/>
      <c r="D1" s="22"/>
      <c r="E1" s="22"/>
      <c r="F1" s="22"/>
      <c r="G1" s="22"/>
      <c r="H1" s="22"/>
      <c r="I1" s="22"/>
    </row>
    <row r="2" spans="1:10" ht="30">
      <c r="A2" s="1" t="s">
        <v>13</v>
      </c>
      <c r="B2" s="2"/>
      <c r="C2" s="3"/>
      <c r="D2" s="4"/>
      <c r="E2" s="4"/>
      <c r="F2" s="4"/>
      <c r="G2" s="4"/>
    </row>
    <row r="3" spans="1:10">
      <c r="A3" s="5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10" s="15" customFormat="1" ht="45">
      <c r="A4" s="10">
        <v>1</v>
      </c>
      <c r="B4" s="11">
        <v>54034</v>
      </c>
      <c r="C4" s="20" t="s">
        <v>122</v>
      </c>
      <c r="D4" s="12" t="s">
        <v>11</v>
      </c>
      <c r="E4" s="13">
        <f>VLOOKUP(B4,[1]Movilidad!$A$4:$H$70,4,FALSE)</f>
        <v>44602</v>
      </c>
      <c r="F4" s="9">
        <v>382651.27969252202</v>
      </c>
      <c r="G4" s="9">
        <v>2124030.8507095198</v>
      </c>
      <c r="H4" s="14">
        <v>19.206303719546298</v>
      </c>
      <c r="I4" s="14">
        <v>-100.116280603983</v>
      </c>
      <c r="J4" s="21"/>
    </row>
    <row r="5" spans="1:10" s="15" customFormat="1" ht="45">
      <c r="A5" s="10">
        <v>2</v>
      </c>
      <c r="B5" s="11">
        <v>54042</v>
      </c>
      <c r="C5" s="20" t="s">
        <v>14</v>
      </c>
      <c r="D5" s="12" t="s">
        <v>11</v>
      </c>
      <c r="E5" s="13">
        <f>VLOOKUP(B5,[1]Movilidad!$A$4:$H$70,4,FALSE)</f>
        <v>44602</v>
      </c>
      <c r="F5" s="9">
        <v>423064.415767956</v>
      </c>
      <c r="G5" s="9">
        <v>2133438.6275790599</v>
      </c>
      <c r="H5" s="14">
        <v>19.293256798326901</v>
      </c>
      <c r="I5" s="14">
        <v>-99.732256838952296</v>
      </c>
      <c r="J5" s="21"/>
    </row>
    <row r="6" spans="1:10" s="15" customFormat="1" ht="30">
      <c r="A6" s="10">
        <v>3</v>
      </c>
      <c r="B6" s="11">
        <v>54139</v>
      </c>
      <c r="C6" s="20" t="s">
        <v>15</v>
      </c>
      <c r="D6" s="12" t="s">
        <v>11</v>
      </c>
      <c r="E6" s="13">
        <f>VLOOKUP(B6,[1]Movilidad!$A$4:$H$70,4,FALSE)</f>
        <v>44672</v>
      </c>
      <c r="F6" s="9">
        <v>405683.28</v>
      </c>
      <c r="G6" s="9">
        <v>2228507.85</v>
      </c>
      <c r="H6" s="14">
        <v>20.151549667057399</v>
      </c>
      <c r="I6" s="14">
        <v>-99.902482668073105</v>
      </c>
      <c r="J6" s="21"/>
    </row>
    <row r="7" spans="1:10" s="15" customFormat="1" ht="46.5" customHeight="1">
      <c r="A7" s="10">
        <v>4</v>
      </c>
      <c r="B7" s="11">
        <v>54248</v>
      </c>
      <c r="C7" s="20" t="s">
        <v>117</v>
      </c>
      <c r="D7" s="12" t="s">
        <v>11</v>
      </c>
      <c r="E7" s="13">
        <f>VLOOKUP(B7,[1]Movilidad!$A$4:$H$70,4,FALSE)</f>
        <v>44763</v>
      </c>
      <c r="F7" s="9">
        <v>430284.89</v>
      </c>
      <c r="G7" s="9">
        <v>2131184.21</v>
      </c>
      <c r="H7" s="14">
        <v>19.273146648316001</v>
      </c>
      <c r="I7" s="14">
        <v>-99.663455440807596</v>
      </c>
      <c r="J7" s="21"/>
    </row>
    <row r="8" spans="1:10" s="15" customFormat="1" ht="60">
      <c r="A8" s="10">
        <v>5</v>
      </c>
      <c r="B8" s="11">
        <v>54249</v>
      </c>
      <c r="C8" s="20" t="s">
        <v>22</v>
      </c>
      <c r="D8" s="12" t="s">
        <v>11</v>
      </c>
      <c r="E8" s="13">
        <f>VLOOKUP(B8,[1]Movilidad!$A$4:$H$70,4,FALSE)</f>
        <v>44763</v>
      </c>
      <c r="F8" s="9">
        <v>430409.11</v>
      </c>
      <c r="G8" s="9">
        <v>2131157.67</v>
      </c>
      <c r="H8" s="14">
        <v>19.272911161262599</v>
      </c>
      <c r="I8" s="14">
        <v>-99.662272323351701</v>
      </c>
      <c r="J8" s="21"/>
    </row>
    <row r="9" spans="1:10" s="15" customFormat="1" ht="45">
      <c r="A9" s="10">
        <v>6</v>
      </c>
      <c r="B9" s="11">
        <v>54252</v>
      </c>
      <c r="C9" s="20" t="s">
        <v>118</v>
      </c>
      <c r="D9" s="12" t="s">
        <v>11</v>
      </c>
      <c r="E9" s="13">
        <f>VLOOKUP(B9,[1]Movilidad!$A$4:$H$70,4,FALSE)</f>
        <v>44763</v>
      </c>
      <c r="F9" s="9">
        <v>381917.89</v>
      </c>
      <c r="G9" s="9">
        <v>2172917.29</v>
      </c>
      <c r="H9" s="14">
        <v>19.647975228180901</v>
      </c>
      <c r="I9" s="14">
        <v>-100.12629648064301</v>
      </c>
      <c r="J9" s="21"/>
    </row>
    <row r="10" spans="1:10" s="15" customFormat="1" ht="29.25" customHeight="1">
      <c r="A10" s="10">
        <v>7</v>
      </c>
      <c r="B10" s="11">
        <v>54343</v>
      </c>
      <c r="C10" s="18" t="s">
        <v>119</v>
      </c>
      <c r="D10" s="12" t="s">
        <v>11</v>
      </c>
      <c r="E10" s="13">
        <f>VLOOKUP(B10,[1]Movilidad!$A$4:$H$70,4,FALSE)</f>
        <v>44855</v>
      </c>
      <c r="F10" s="9">
        <v>506824.17</v>
      </c>
      <c r="G10" s="9">
        <v>2165126.4500000002</v>
      </c>
      <c r="H10" s="14">
        <v>19.581084094218799</v>
      </c>
      <c r="I10" s="14">
        <v>-98.934933078339</v>
      </c>
      <c r="J10" s="21"/>
    </row>
    <row r="11" spans="1:10" s="15" customFormat="1" ht="60">
      <c r="A11" s="10">
        <v>8</v>
      </c>
      <c r="B11" s="11">
        <v>54346</v>
      </c>
      <c r="C11" s="20" t="s">
        <v>120</v>
      </c>
      <c r="D11" s="12" t="s">
        <v>11</v>
      </c>
      <c r="E11" s="13">
        <f>VLOOKUP(B11,[1]Movilidad!$A$4:$H$70,4,FALSE)</f>
        <v>44855</v>
      </c>
      <c r="F11" s="9">
        <v>400554.8</v>
      </c>
      <c r="G11" s="9">
        <v>2207486.12</v>
      </c>
      <c r="H11" s="14">
        <v>19.9613350201112</v>
      </c>
      <c r="I11" s="14">
        <v>-99.950503274210405</v>
      </c>
      <c r="J11" s="21"/>
    </row>
    <row r="12" spans="1:10" s="15" customFormat="1" ht="60">
      <c r="A12" s="10">
        <v>9</v>
      </c>
      <c r="B12" s="11">
        <v>54347</v>
      </c>
      <c r="C12" s="20" t="s">
        <v>121</v>
      </c>
      <c r="D12" s="12" t="s">
        <v>11</v>
      </c>
      <c r="E12" s="13">
        <f>VLOOKUP(B12,[1]Movilidad!$A$4:$H$70,4,FALSE)</f>
        <v>44855</v>
      </c>
      <c r="F12" s="9">
        <v>465393.71</v>
      </c>
      <c r="G12" s="9">
        <v>2177676.59</v>
      </c>
      <c r="H12" s="14">
        <v>19.6942083337889</v>
      </c>
      <c r="I12" s="14">
        <v>-99.330193156303295</v>
      </c>
      <c r="J12" s="21"/>
    </row>
    <row r="13" spans="1:10" s="15" customFormat="1" ht="45">
      <c r="A13" s="10">
        <v>10</v>
      </c>
      <c r="B13" s="11">
        <v>54349</v>
      </c>
      <c r="C13" s="20" t="s">
        <v>16</v>
      </c>
      <c r="D13" s="12" t="s">
        <v>11</v>
      </c>
      <c r="E13" s="13">
        <f>VLOOKUP(B13,[1]Movilidad!$A$4:$H$70,4,FALSE)</f>
        <v>44855</v>
      </c>
      <c r="F13" s="9">
        <v>470714.49</v>
      </c>
      <c r="G13" s="9">
        <v>2150638.61</v>
      </c>
      <c r="H13" s="14">
        <v>19.4500170013842</v>
      </c>
      <c r="I13" s="14">
        <v>-99.2789486970985</v>
      </c>
      <c r="J13" s="21"/>
    </row>
    <row r="14" spans="1:10" s="15" customFormat="1" ht="90">
      <c r="A14" s="10">
        <v>11</v>
      </c>
      <c r="B14" s="11">
        <v>54352</v>
      </c>
      <c r="C14" s="20" t="s">
        <v>171</v>
      </c>
      <c r="D14" s="12" t="s">
        <v>11</v>
      </c>
      <c r="E14" s="13">
        <f>VLOOKUP(B14,[1]Movilidad!$A$4:$H$70,4,FALSE)</f>
        <v>44855</v>
      </c>
      <c r="F14" s="9">
        <v>495253.03</v>
      </c>
      <c r="G14" s="9">
        <v>2149865.04</v>
      </c>
      <c r="H14" s="14">
        <v>19.4427678259445</v>
      </c>
      <c r="I14" s="14">
        <v>-99.045589207418004</v>
      </c>
      <c r="J14" s="21"/>
    </row>
    <row r="15" spans="1:10" s="15" customFormat="1" ht="46.5" customHeight="1">
      <c r="A15" s="10">
        <v>12</v>
      </c>
      <c r="B15" s="11">
        <v>54238</v>
      </c>
      <c r="C15" s="20" t="s">
        <v>17</v>
      </c>
      <c r="D15" s="12" t="s">
        <v>11</v>
      </c>
      <c r="E15" s="13">
        <f>VLOOKUP(B15,[1]Movilidad!$A$4:$H$70,4,FALSE)</f>
        <v>44757</v>
      </c>
      <c r="F15" s="9">
        <v>496468.03680988803</v>
      </c>
      <c r="G15" s="9">
        <v>2167320.0784843802</v>
      </c>
      <c r="H15" s="14">
        <v>19.600916657277001</v>
      </c>
      <c r="I15" s="14">
        <v>-99.033680623376895</v>
      </c>
      <c r="J15" s="21"/>
    </row>
    <row r="16" spans="1:10" s="15" customFormat="1" ht="46.5" customHeight="1">
      <c r="A16" s="10">
        <v>13</v>
      </c>
      <c r="B16" s="11">
        <v>54246</v>
      </c>
      <c r="C16" s="20" t="s">
        <v>18</v>
      </c>
      <c r="D16" s="12" t="s">
        <v>11</v>
      </c>
      <c r="E16" s="13">
        <f>VLOOKUP(B16,[1]Movilidad!$A$4:$H$70,4,FALSE)</f>
        <v>44757</v>
      </c>
      <c r="F16" s="9">
        <v>510672.332356153</v>
      </c>
      <c r="G16" s="9">
        <v>2129755.0804788899</v>
      </c>
      <c r="H16" s="14">
        <v>19.2614069195197</v>
      </c>
      <c r="I16" s="14">
        <v>-98.898440462277705</v>
      </c>
      <c r="J16" s="21"/>
    </row>
    <row r="17" spans="1:10" s="15" customFormat="1" ht="72" customHeight="1">
      <c r="A17" s="10">
        <v>14</v>
      </c>
      <c r="B17" s="11">
        <v>52991</v>
      </c>
      <c r="C17" s="20" t="s">
        <v>19</v>
      </c>
      <c r="D17" s="12" t="s">
        <v>12</v>
      </c>
      <c r="E17" s="13">
        <f>VLOOKUP(B17,[1]Movilidad!$A$4:$H$70,4,FALSE)</f>
        <v>44652</v>
      </c>
      <c r="F17" s="9">
        <v>471939.43871411902</v>
      </c>
      <c r="G17" s="9">
        <v>2162425.0452917302</v>
      </c>
      <c r="H17" s="14">
        <v>19.556484671052001</v>
      </c>
      <c r="I17" s="14">
        <v>-99.2675098567546</v>
      </c>
      <c r="J17" s="21"/>
    </row>
    <row r="18" spans="1:10" s="15" customFormat="1" ht="46.5" customHeight="1">
      <c r="A18" s="10">
        <v>15</v>
      </c>
      <c r="B18" s="11">
        <v>53876</v>
      </c>
      <c r="C18" s="20" t="s">
        <v>20</v>
      </c>
      <c r="D18" s="12" t="s">
        <v>12</v>
      </c>
      <c r="E18" s="13">
        <f>VLOOKUP(B18,[1]Movilidad!$A$4:$H$70,4,FALSE)</f>
        <v>44672</v>
      </c>
      <c r="F18" s="9">
        <v>506526.66</v>
      </c>
      <c r="G18" s="9">
        <v>2178488.5</v>
      </c>
      <c r="H18" s="14">
        <v>19.701838487178701</v>
      </c>
      <c r="I18" s="14">
        <v>-98.937723140708002</v>
      </c>
      <c r="J18" s="21"/>
    </row>
    <row r="19" spans="1:10" s="15" customFormat="1" ht="33" customHeight="1">
      <c r="A19" s="10">
        <v>16</v>
      </c>
      <c r="B19" s="11">
        <v>53893</v>
      </c>
      <c r="C19" s="20" t="s">
        <v>21</v>
      </c>
      <c r="D19" s="12" t="s">
        <v>12</v>
      </c>
      <c r="E19" s="13">
        <f>VLOOKUP(B19,[1]Movilidad!$A$4:$H$70,4,FALSE)</f>
        <v>44767</v>
      </c>
      <c r="F19" s="9">
        <v>405513.26</v>
      </c>
      <c r="G19" s="9">
        <v>2187708.77</v>
      </c>
      <c r="H19" s="14">
        <v>19.782897381825499</v>
      </c>
      <c r="I19" s="14">
        <v>-99.902010599727603</v>
      </c>
      <c r="J19" s="21"/>
    </row>
    <row r="20" spans="1:10" s="15" customFormat="1" ht="60">
      <c r="A20" s="10">
        <v>17</v>
      </c>
      <c r="B20" s="11">
        <v>54022</v>
      </c>
      <c r="C20" s="20" t="s">
        <v>172</v>
      </c>
      <c r="D20" s="12" t="s">
        <v>12</v>
      </c>
      <c r="E20" s="13">
        <f>VLOOKUP(B20,[1]Movilidad!$A$4:$H$70,4,FALSE)</f>
        <v>44672</v>
      </c>
      <c r="F20" s="9">
        <v>389439.03</v>
      </c>
      <c r="G20" s="9">
        <v>2106145.9500000002</v>
      </c>
      <c r="H20" s="14">
        <v>19.045076980179701</v>
      </c>
      <c r="I20" s="14">
        <v>-100.050698211053</v>
      </c>
      <c r="J20" s="21"/>
    </row>
    <row r="21" spans="1:10" s="15" customFormat="1" ht="60">
      <c r="A21" s="10">
        <v>18</v>
      </c>
      <c r="B21" s="11">
        <v>54039</v>
      </c>
      <c r="C21" s="20" t="s">
        <v>22</v>
      </c>
      <c r="D21" s="12" t="s">
        <v>12</v>
      </c>
      <c r="E21" s="13">
        <f>VLOOKUP(B21,[1]Movilidad!$A$4:$H$70,4,FALSE)</f>
        <v>44767</v>
      </c>
      <c r="F21" s="9">
        <v>492530.92</v>
      </c>
      <c r="G21" s="9">
        <v>2182385.0499999998</v>
      </c>
      <c r="H21" s="14">
        <v>19.737048089749901</v>
      </c>
      <c r="I21" s="14">
        <v>-99.071284937566602</v>
      </c>
      <c r="J21" s="21"/>
    </row>
    <row r="22" spans="1:10" s="15" customFormat="1" ht="30">
      <c r="A22" s="10">
        <v>19</v>
      </c>
      <c r="B22" s="11">
        <v>54040</v>
      </c>
      <c r="C22" s="20" t="s">
        <v>23</v>
      </c>
      <c r="D22" s="12" t="s">
        <v>12</v>
      </c>
      <c r="E22" s="13">
        <f>VLOOKUP(B22,[1]Movilidad!$A$4:$H$70,4,FALSE)</f>
        <v>44767</v>
      </c>
      <c r="F22" s="9">
        <v>428988.29</v>
      </c>
      <c r="G22" s="9">
        <v>2131750.84</v>
      </c>
      <c r="H22" s="14">
        <v>19.278221986560101</v>
      </c>
      <c r="I22" s="14">
        <v>-99.675815111468793</v>
      </c>
      <c r="J22" s="21"/>
    </row>
    <row r="23" spans="1:10" s="15" customFormat="1" ht="45">
      <c r="A23" s="10">
        <v>20</v>
      </c>
      <c r="B23" s="11">
        <v>54041</v>
      </c>
      <c r="C23" s="20" t="s">
        <v>24</v>
      </c>
      <c r="D23" s="12" t="s">
        <v>12</v>
      </c>
      <c r="E23" s="13">
        <f>VLOOKUP(B23,[1]Movilidad!$A$4:$H$70,4,FALSE)</f>
        <v>44852</v>
      </c>
      <c r="F23" s="9">
        <v>436609.87</v>
      </c>
      <c r="G23" s="9">
        <v>2206016.37</v>
      </c>
      <c r="H23" s="14">
        <v>19.9495816674922</v>
      </c>
      <c r="I23" s="14">
        <v>-99.605792519522893</v>
      </c>
      <c r="J23" s="21"/>
    </row>
    <row r="24" spans="1:10" s="15" customFormat="1" ht="45">
      <c r="A24" s="10">
        <v>21</v>
      </c>
      <c r="B24" s="11">
        <v>54045</v>
      </c>
      <c r="C24" s="20" t="s">
        <v>25</v>
      </c>
      <c r="D24" s="12" t="s">
        <v>12</v>
      </c>
      <c r="E24" s="13">
        <f>VLOOKUP(B24,[1]Movilidad!$A$4:$H$70,4,FALSE)</f>
        <v>44855</v>
      </c>
      <c r="F24" s="9">
        <v>391539.29</v>
      </c>
      <c r="G24" s="9">
        <v>2117923.63</v>
      </c>
      <c r="H24" s="14">
        <v>19.151613965662499</v>
      </c>
      <c r="I24" s="14">
        <v>-100.031400334224</v>
      </c>
      <c r="J24" s="21"/>
    </row>
    <row r="25" spans="1:10" s="15" customFormat="1" ht="45">
      <c r="A25" s="10">
        <v>22</v>
      </c>
      <c r="B25" s="11">
        <v>54047</v>
      </c>
      <c r="C25" s="20" t="s">
        <v>26</v>
      </c>
      <c r="D25" s="12" t="s">
        <v>12</v>
      </c>
      <c r="E25" s="13">
        <f>VLOOKUP(B25,[1]Movilidad!$A$4:$H$70,4,FALSE)</f>
        <v>44672</v>
      </c>
      <c r="F25" s="9">
        <v>384916.22</v>
      </c>
      <c r="G25" s="9">
        <v>2097600.19</v>
      </c>
      <c r="H25" s="14">
        <v>18.9676076318128</v>
      </c>
      <c r="I25" s="14">
        <v>-100.093169649294</v>
      </c>
      <c r="J25" s="21"/>
    </row>
    <row r="26" spans="1:10" s="15" customFormat="1" ht="45">
      <c r="A26" s="10">
        <v>23</v>
      </c>
      <c r="B26" s="11">
        <v>54050</v>
      </c>
      <c r="C26" s="20" t="s">
        <v>27</v>
      </c>
      <c r="D26" s="12" t="s">
        <v>12</v>
      </c>
      <c r="E26" s="13">
        <f>VLOOKUP(B26,[1]Movilidad!$A$4:$H$70,4,FALSE)</f>
        <v>44672</v>
      </c>
      <c r="F26" s="9">
        <v>417536.89</v>
      </c>
      <c r="G26" s="9">
        <v>2089951.55</v>
      </c>
      <c r="H26" s="14">
        <v>18.9000568595246</v>
      </c>
      <c r="I26" s="14">
        <v>-99.783012589445093</v>
      </c>
      <c r="J26" s="21"/>
    </row>
    <row r="27" spans="1:10" s="15" customFormat="1" ht="60">
      <c r="A27" s="10">
        <v>24</v>
      </c>
      <c r="B27" s="11">
        <v>54051</v>
      </c>
      <c r="C27" s="20" t="s">
        <v>28</v>
      </c>
      <c r="D27" s="12" t="s">
        <v>12</v>
      </c>
      <c r="E27" s="13">
        <f>VLOOKUP(B27,[1]Movilidad!$A$4:$H$70,4,FALSE)</f>
        <v>44672</v>
      </c>
      <c r="F27" s="9">
        <v>454490.01</v>
      </c>
      <c r="G27" s="9">
        <v>2178132.4</v>
      </c>
      <c r="H27" s="14">
        <v>19.6981058948986</v>
      </c>
      <c r="I27" s="14">
        <v>-99.434239079664096</v>
      </c>
      <c r="J27" s="21"/>
    </row>
    <row r="28" spans="1:10" s="15" customFormat="1" ht="60">
      <c r="A28" s="10">
        <v>25</v>
      </c>
      <c r="B28" s="11">
        <v>54052</v>
      </c>
      <c r="C28" s="20" t="s">
        <v>29</v>
      </c>
      <c r="D28" s="12" t="s">
        <v>12</v>
      </c>
      <c r="E28" s="13">
        <f>VLOOKUP(B28,[1]Movilidad!$A$4:$H$70,4,FALSE)</f>
        <v>44672</v>
      </c>
      <c r="F28" s="9">
        <v>447819.74</v>
      </c>
      <c r="G28" s="9">
        <v>2177192.67</v>
      </c>
      <c r="H28" s="14">
        <v>19.689448613052701</v>
      </c>
      <c r="I28" s="14">
        <v>-99.497856355176296</v>
      </c>
      <c r="J28" s="21"/>
    </row>
    <row r="29" spans="1:10" s="15" customFormat="1" ht="45">
      <c r="A29" s="10">
        <v>26</v>
      </c>
      <c r="B29" s="11">
        <v>54064</v>
      </c>
      <c r="C29" s="20" t="s">
        <v>30</v>
      </c>
      <c r="D29" s="12" t="s">
        <v>12</v>
      </c>
      <c r="E29" s="13">
        <f>VLOOKUP(B29,[1]Movilidad!$A$4:$H$70,4,FALSE)</f>
        <v>44672</v>
      </c>
      <c r="F29" s="9">
        <v>449626.63</v>
      </c>
      <c r="G29" s="9">
        <v>2182390.3199999998</v>
      </c>
      <c r="H29" s="14">
        <v>19.736464961337401</v>
      </c>
      <c r="I29" s="14">
        <v>-99.480757553435794</v>
      </c>
      <c r="J29" s="21"/>
    </row>
    <row r="30" spans="1:10" s="15" customFormat="1" ht="59.25" customHeight="1">
      <c r="A30" s="10">
        <v>27</v>
      </c>
      <c r="B30" s="11">
        <v>54069</v>
      </c>
      <c r="C30" s="18" t="s">
        <v>31</v>
      </c>
      <c r="D30" s="12" t="s">
        <v>12</v>
      </c>
      <c r="E30" s="13">
        <f>VLOOKUP(B30,[1]Movilidad!$A$4:$H$70,4,FALSE)</f>
        <v>44767</v>
      </c>
      <c r="F30" s="9">
        <v>420902.58</v>
      </c>
      <c r="G30" s="9">
        <v>2148055.61</v>
      </c>
      <c r="H30" s="14">
        <v>19.425260218953401</v>
      </c>
      <c r="I30" s="14">
        <v>-99.753437917467707</v>
      </c>
      <c r="J30" s="21"/>
    </row>
    <row r="31" spans="1:10" s="15" customFormat="1" ht="90" customHeight="1">
      <c r="A31" s="10">
        <v>28</v>
      </c>
      <c r="B31" s="11">
        <v>54247</v>
      </c>
      <c r="C31" s="20" t="s">
        <v>32</v>
      </c>
      <c r="D31" s="12" t="s">
        <v>12</v>
      </c>
      <c r="E31" s="13">
        <f>VLOOKUP(B31,[1]Movilidad!$A$4:$H$70,4,FALSE)</f>
        <v>44855</v>
      </c>
      <c r="F31" s="9">
        <v>387148.42</v>
      </c>
      <c r="G31" s="9">
        <v>2115358.89</v>
      </c>
      <c r="H31" s="14">
        <v>19.1280014073233</v>
      </c>
      <c r="I31" s="14">
        <v>-100.07349965684401</v>
      </c>
      <c r="J31" s="21"/>
    </row>
    <row r="32" spans="1:10" s="15" customFormat="1" ht="60">
      <c r="A32" s="10">
        <v>29</v>
      </c>
      <c r="B32" s="11">
        <v>54250</v>
      </c>
      <c r="C32" s="20" t="s">
        <v>33</v>
      </c>
      <c r="D32" s="12" t="s">
        <v>12</v>
      </c>
      <c r="E32" s="13">
        <f>VLOOKUP(B32,[1]Movilidad!$A$4:$H$70,4,FALSE)</f>
        <v>44767</v>
      </c>
      <c r="F32" s="9">
        <v>414576.37</v>
      </c>
      <c r="G32" s="9">
        <v>2136370.5</v>
      </c>
      <c r="H32" s="14">
        <v>19.319508961981398</v>
      </c>
      <c r="I32" s="14">
        <v>-99.813078068108993</v>
      </c>
      <c r="J32" s="21"/>
    </row>
    <row r="33" spans="1:10" s="15" customFormat="1" ht="45">
      <c r="A33" s="10">
        <v>30</v>
      </c>
      <c r="B33" s="11">
        <v>54251</v>
      </c>
      <c r="C33" s="20" t="s">
        <v>123</v>
      </c>
      <c r="D33" s="12" t="s">
        <v>12</v>
      </c>
      <c r="E33" s="13">
        <f>VLOOKUP(B33,[1]Movilidad!$A$4:$H$70,4,FALSE)</f>
        <v>44854</v>
      </c>
      <c r="F33" s="9">
        <v>482757</v>
      </c>
      <c r="G33" s="9">
        <v>2169607.58</v>
      </c>
      <c r="H33" s="14">
        <v>19.621517045383801</v>
      </c>
      <c r="I33" s="14">
        <v>-99.164449187173602</v>
      </c>
      <c r="J33" s="21"/>
    </row>
    <row r="34" spans="1:10" s="15" customFormat="1" ht="60">
      <c r="A34" s="10">
        <v>31</v>
      </c>
      <c r="B34" s="11">
        <v>54253</v>
      </c>
      <c r="C34" s="20" t="s">
        <v>124</v>
      </c>
      <c r="D34" s="12" t="s">
        <v>12</v>
      </c>
      <c r="E34" s="13">
        <f>VLOOKUP(B34,[1]Movilidad!$A$4:$H$70,4,FALSE)</f>
        <v>44854</v>
      </c>
      <c r="F34" s="9">
        <v>487507.94</v>
      </c>
      <c r="G34" s="9">
        <v>2170842.41</v>
      </c>
      <c r="H34" s="14">
        <v>19.632711909761699</v>
      </c>
      <c r="I34" s="14">
        <v>-99.119147059045204</v>
      </c>
      <c r="J34" s="21"/>
    </row>
    <row r="35" spans="1:10" s="15" customFormat="1" ht="75">
      <c r="A35" s="10">
        <v>32</v>
      </c>
      <c r="B35" s="11">
        <v>54255</v>
      </c>
      <c r="C35" s="20" t="s">
        <v>34</v>
      </c>
      <c r="D35" s="12" t="s">
        <v>12</v>
      </c>
      <c r="E35" s="13">
        <f>VLOOKUP(B35,[1]Movilidad!$A$4:$H$70,4,FALSE)</f>
        <v>44853</v>
      </c>
      <c r="F35" s="9">
        <v>508463.39</v>
      </c>
      <c r="G35" s="9">
        <v>2130591.1800000002</v>
      </c>
      <c r="H35" s="14">
        <v>19.2689735503861</v>
      </c>
      <c r="I35" s="14">
        <v>-98.919457375444196</v>
      </c>
      <c r="J35" s="21"/>
    </row>
    <row r="36" spans="1:10" s="15" customFormat="1" ht="75">
      <c r="A36" s="10">
        <v>33</v>
      </c>
      <c r="B36" s="11">
        <v>54257</v>
      </c>
      <c r="C36" s="20" t="s">
        <v>35</v>
      </c>
      <c r="D36" s="12" t="s">
        <v>12</v>
      </c>
      <c r="E36" s="13">
        <f>VLOOKUP(B36,[1]Movilidad!$A$4:$H$70,4,FALSE)</f>
        <v>44768</v>
      </c>
      <c r="F36" s="9">
        <v>446024.89</v>
      </c>
      <c r="G36" s="9">
        <v>2131709.9500000002</v>
      </c>
      <c r="H36" s="14">
        <v>19.278380157346199</v>
      </c>
      <c r="I36" s="14">
        <v>-99.51368298909</v>
      </c>
      <c r="J36" s="21"/>
    </row>
    <row r="37" spans="1:10" s="15" customFormat="1" ht="30">
      <c r="A37" s="10">
        <v>34</v>
      </c>
      <c r="B37" s="11">
        <v>53879</v>
      </c>
      <c r="C37" s="20" t="s">
        <v>36</v>
      </c>
      <c r="D37" s="12" t="s">
        <v>12</v>
      </c>
      <c r="E37" s="13">
        <f>VLOOKUP(B37,[1]Movilidad!$A$4:$H$70,4,FALSE)</f>
        <v>44852</v>
      </c>
      <c r="F37" s="9">
        <v>489525.48</v>
      </c>
      <c r="G37" s="9">
        <v>2171075.75</v>
      </c>
      <c r="H37" s="14">
        <v>19.634832310717499</v>
      </c>
      <c r="I37" s="14">
        <v>-99.099905373528102</v>
      </c>
      <c r="J37" s="21"/>
    </row>
    <row r="38" spans="1:10" s="15" customFormat="1" ht="45">
      <c r="A38" s="10">
        <v>35</v>
      </c>
      <c r="B38" s="11">
        <v>54036</v>
      </c>
      <c r="C38" s="20" t="s">
        <v>37</v>
      </c>
      <c r="D38" s="12" t="s">
        <v>12</v>
      </c>
      <c r="E38" s="13">
        <f>VLOOKUP(B38,[1]Movilidad!$A$4:$H$70,4,FALSE)</f>
        <v>44672</v>
      </c>
      <c r="F38" s="9">
        <v>476794.04</v>
      </c>
      <c r="G38" s="9">
        <v>2151592.25</v>
      </c>
      <c r="H38" s="14">
        <v>19.458650091843399</v>
      </c>
      <c r="I38" s="14">
        <v>-99.221096751452706</v>
      </c>
      <c r="J38" s="21"/>
    </row>
    <row r="39" spans="1:10" s="15" customFormat="1" ht="60">
      <c r="A39" s="10">
        <v>36</v>
      </c>
      <c r="B39" s="11">
        <v>54037</v>
      </c>
      <c r="C39" s="20" t="s">
        <v>38</v>
      </c>
      <c r="D39" s="12" t="s">
        <v>12</v>
      </c>
      <c r="E39" s="13">
        <f>VLOOKUP(B39,[1]Movilidad!$A$4:$H$70,4,FALSE)</f>
        <v>44757</v>
      </c>
      <c r="F39" s="9">
        <v>477497.06</v>
      </c>
      <c r="G39" s="9">
        <v>2160654.7999999998</v>
      </c>
      <c r="H39" s="14">
        <v>19.5405575200237</v>
      </c>
      <c r="I39" s="14">
        <v>-99.214506640366906</v>
      </c>
      <c r="J39" s="21"/>
    </row>
    <row r="40" spans="1:10" s="15" customFormat="1" ht="45">
      <c r="A40" s="10">
        <v>37</v>
      </c>
      <c r="B40" s="11">
        <v>54054</v>
      </c>
      <c r="C40" s="20" t="s">
        <v>39</v>
      </c>
      <c r="D40" s="12" t="s">
        <v>12</v>
      </c>
      <c r="E40" s="13">
        <f>VLOOKUP(B40,[1]Movilidad!$A$4:$H$70,4,FALSE)</f>
        <v>44767</v>
      </c>
      <c r="F40" s="9">
        <v>493819.58</v>
      </c>
      <c r="G40" s="9">
        <v>2160621.94</v>
      </c>
      <c r="H40" s="14">
        <v>19.540378338405699</v>
      </c>
      <c r="I40" s="14">
        <v>-99.058914184570298</v>
      </c>
      <c r="J40" s="21"/>
    </row>
    <row r="41" spans="1:10" s="15" customFormat="1" ht="45">
      <c r="A41" s="10">
        <v>38</v>
      </c>
      <c r="B41" s="11">
        <v>54060</v>
      </c>
      <c r="C41" s="20" t="s">
        <v>40</v>
      </c>
      <c r="D41" s="12" t="s">
        <v>12</v>
      </c>
      <c r="E41" s="13">
        <f>VLOOKUP(B41,[1]Movilidad!$A$4:$H$70,4,FALSE)</f>
        <v>44768</v>
      </c>
      <c r="F41" s="9">
        <v>426162.5</v>
      </c>
      <c r="G41" s="9">
        <v>2143028.75</v>
      </c>
      <c r="H41" s="14">
        <v>19.380035416419101</v>
      </c>
      <c r="I41" s="14">
        <v>-99.703142486254393</v>
      </c>
      <c r="J41" s="21"/>
    </row>
    <row r="42" spans="1:10" s="15" customFormat="1" ht="45">
      <c r="A42" s="10">
        <v>39</v>
      </c>
      <c r="B42" s="11">
        <v>53813</v>
      </c>
      <c r="C42" s="20" t="s">
        <v>41</v>
      </c>
      <c r="D42" s="12" t="s">
        <v>12</v>
      </c>
      <c r="E42" s="13">
        <f>VLOOKUP(B42,[1]Movilidad!$A$4:$H$70,4,FALSE)</f>
        <v>44855</v>
      </c>
      <c r="F42" s="9">
        <v>493846.54939546302</v>
      </c>
      <c r="G42" s="9">
        <v>2160596.2015384999</v>
      </c>
      <c r="H42" s="14">
        <v>19.5401457870874</v>
      </c>
      <c r="I42" s="14">
        <v>-99.058656692504798</v>
      </c>
      <c r="J42" s="21"/>
    </row>
    <row r="43" spans="1:10" s="15" customFormat="1" ht="45">
      <c r="A43" s="10">
        <v>40</v>
      </c>
      <c r="B43" s="11">
        <v>54231</v>
      </c>
      <c r="C43" s="20" t="s">
        <v>42</v>
      </c>
      <c r="D43" s="12" t="s">
        <v>12</v>
      </c>
      <c r="E43" s="13">
        <f>VLOOKUP(B43,[1]Movilidad!$A$4:$H$70,4,FALSE)</f>
        <v>44855</v>
      </c>
      <c r="F43" s="9">
        <v>497220.84257773502</v>
      </c>
      <c r="G43" s="9">
        <v>2182190.2377177798</v>
      </c>
      <c r="H43" s="14">
        <v>19.735299830276102</v>
      </c>
      <c r="I43" s="14">
        <v>-99.026523828506399</v>
      </c>
      <c r="J43" s="21"/>
    </row>
    <row r="44" spans="1:10" s="15" customFormat="1" ht="45">
      <c r="A44" s="10">
        <v>41</v>
      </c>
      <c r="B44" s="11">
        <v>54232</v>
      </c>
      <c r="C44" s="20" t="s">
        <v>43</v>
      </c>
      <c r="D44" s="12" t="s">
        <v>12</v>
      </c>
      <c r="E44" s="13">
        <f>VLOOKUP(B44,[1]Movilidad!$A$4:$H$70,4,FALSE)</f>
        <v>44855</v>
      </c>
      <c r="F44" s="9">
        <v>504346.81717097398</v>
      </c>
      <c r="G44" s="9">
        <v>2148575.38637339</v>
      </c>
      <c r="H44" s="14">
        <v>19.431515994952498</v>
      </c>
      <c r="I44" s="14">
        <v>-98.958592127745504</v>
      </c>
      <c r="J44" s="21"/>
    </row>
    <row r="45" spans="1:10" s="15" customFormat="1" ht="30">
      <c r="A45" s="10">
        <v>42</v>
      </c>
      <c r="B45" s="11">
        <v>54233</v>
      </c>
      <c r="C45" s="20" t="s">
        <v>44</v>
      </c>
      <c r="D45" s="12" t="s">
        <v>12</v>
      </c>
      <c r="E45" s="13">
        <f>VLOOKUP(B45,[1]Movilidad!$A$4:$H$70,4,FALSE)</f>
        <v>44855</v>
      </c>
      <c r="F45" s="9">
        <v>504336.678759292</v>
      </c>
      <c r="G45" s="9">
        <v>2148583.7806089502</v>
      </c>
      <c r="H45" s="14">
        <v>19.431591877831</v>
      </c>
      <c r="I45" s="14">
        <v>-98.958688687269998</v>
      </c>
      <c r="J45" s="21"/>
    </row>
    <row r="46" spans="1:10" s="15" customFormat="1" ht="30">
      <c r="A46" s="10">
        <v>43</v>
      </c>
      <c r="B46" s="11">
        <v>54234</v>
      </c>
      <c r="C46" s="20" t="s">
        <v>45</v>
      </c>
      <c r="D46" s="12" t="s">
        <v>12</v>
      </c>
      <c r="E46" s="13">
        <f>VLOOKUP(B46,[1]Movilidad!$A$4:$H$70,4,FALSE)</f>
        <v>44855</v>
      </c>
      <c r="F46" s="9">
        <v>504341.18677986698</v>
      </c>
      <c r="G46" s="9">
        <v>2148571.4665731099</v>
      </c>
      <c r="H46" s="14">
        <v>19.431480582930401</v>
      </c>
      <c r="I46" s="14">
        <v>-98.958645771925802</v>
      </c>
      <c r="J46" s="21"/>
    </row>
    <row r="47" spans="1:10" s="15" customFormat="1" ht="30">
      <c r="A47" s="10">
        <v>44</v>
      </c>
      <c r="B47" s="11">
        <v>54236</v>
      </c>
      <c r="C47" s="20" t="s">
        <v>46</v>
      </c>
      <c r="D47" s="12" t="s">
        <v>12</v>
      </c>
      <c r="E47" s="13">
        <f>VLOOKUP(B47,[1]Movilidad!$A$4:$H$70,4,FALSE)</f>
        <v>44855</v>
      </c>
      <c r="F47" s="9">
        <v>506597.68368106399</v>
      </c>
      <c r="G47" s="9">
        <v>2147808.2452695202</v>
      </c>
      <c r="H47" s="14">
        <v>19.424576985337598</v>
      </c>
      <c r="I47" s="14">
        <v>-98.937152624130206</v>
      </c>
      <c r="J47" s="21"/>
    </row>
    <row r="48" spans="1:10" s="15" customFormat="1" ht="30">
      <c r="A48" s="10">
        <v>45</v>
      </c>
      <c r="B48" s="11">
        <v>54237</v>
      </c>
      <c r="C48" s="20" t="s">
        <v>47</v>
      </c>
      <c r="D48" s="12" t="s">
        <v>12</v>
      </c>
      <c r="E48" s="13">
        <f>VLOOKUP(B48,[1]Movilidad!$A$4:$H$70,4,FALSE)</f>
        <v>44855</v>
      </c>
      <c r="F48" s="9">
        <v>506598.24182728201</v>
      </c>
      <c r="G48" s="9">
        <v>2147797.2503366</v>
      </c>
      <c r="H48" s="14">
        <v>19.4244776194056</v>
      </c>
      <c r="I48" s="14">
        <v>-98.937147721524497</v>
      </c>
      <c r="J48" s="21"/>
    </row>
    <row r="49" spans="1:10" s="15" customFormat="1" ht="30">
      <c r="A49" s="10">
        <v>46</v>
      </c>
      <c r="B49" s="11">
        <v>54239</v>
      </c>
      <c r="C49" s="20" t="s">
        <v>48</v>
      </c>
      <c r="D49" s="12" t="s">
        <v>12</v>
      </c>
      <c r="E49" s="13">
        <f>VLOOKUP(B49,[1]Movilidad!$A$4:$H$70,4,FALSE)</f>
        <v>44855</v>
      </c>
      <c r="F49" s="9">
        <v>499160.53670508001</v>
      </c>
      <c r="G49" s="9">
        <v>2169058.1771929101</v>
      </c>
      <c r="H49" s="14">
        <v>19.616626970150499</v>
      </c>
      <c r="I49" s="14">
        <v>-99.008005857467595</v>
      </c>
      <c r="J49" s="21"/>
    </row>
    <row r="50" spans="1:10" s="15" customFormat="1" ht="30">
      <c r="A50" s="10">
        <v>47</v>
      </c>
      <c r="B50" s="11">
        <v>54228</v>
      </c>
      <c r="C50" s="20" t="s">
        <v>49</v>
      </c>
      <c r="D50" s="12" t="s">
        <v>12</v>
      </c>
      <c r="E50" s="13">
        <f>VLOOKUP(B50,[1]Movilidad!$A$4:$H$70,4,FALSE)</f>
        <v>44855</v>
      </c>
      <c r="F50" s="9">
        <v>479951.636420439</v>
      </c>
      <c r="G50" s="9">
        <v>2160041.7462263</v>
      </c>
      <c r="H50" s="14">
        <v>19.535043574760898</v>
      </c>
      <c r="I50" s="14">
        <v>-99.191102270073401</v>
      </c>
      <c r="J50" s="21"/>
    </row>
    <row r="51" spans="1:10" s="15" customFormat="1"/>
    <row r="52" spans="1:10" s="15" customFormat="1"/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8"/>
  <sheetViews>
    <sheetView tabSelected="1" zoomScaleNormal="100" zoomScaleSheetLayoutView="100" workbookViewId="0">
      <pane ySplit="3" topLeftCell="A4" activePane="bottomLeft" state="frozen"/>
      <selection pane="bottomLeft" activeCell="C4" sqref="C4"/>
    </sheetView>
  </sheetViews>
  <sheetFormatPr baseColWidth="10" defaultRowHeight="15"/>
  <cols>
    <col min="1" max="1" width="4.7109375" customWidth="1"/>
    <col min="2" max="2" width="9.7109375" customWidth="1"/>
    <col min="3" max="3" width="49.28515625" style="27" customWidth="1"/>
    <col min="4" max="5" width="16.85546875" style="8" customWidth="1"/>
    <col min="6" max="7" width="14.7109375" style="8" customWidth="1"/>
    <col min="8" max="8" width="14.140625" customWidth="1"/>
    <col min="9" max="9" width="15.140625" customWidth="1"/>
  </cols>
  <sheetData>
    <row r="1" spans="1:9" ht="30">
      <c r="A1" s="22" t="s">
        <v>50</v>
      </c>
      <c r="B1" s="22"/>
      <c r="C1" s="22"/>
      <c r="D1" s="22"/>
      <c r="E1" s="22"/>
      <c r="F1" s="22"/>
      <c r="G1" s="22"/>
      <c r="H1" s="22"/>
      <c r="I1" s="22"/>
    </row>
    <row r="2" spans="1:9" ht="30">
      <c r="A2" s="1" t="s">
        <v>9</v>
      </c>
      <c r="B2" s="2"/>
      <c r="C2" s="23"/>
      <c r="D2" s="4"/>
      <c r="E2" s="4"/>
      <c r="F2" s="4"/>
      <c r="G2" s="4"/>
    </row>
    <row r="3" spans="1:9">
      <c r="A3" s="5" t="s">
        <v>0</v>
      </c>
      <c r="B3" s="5" t="s">
        <v>1</v>
      </c>
      <c r="C3" s="24" t="s">
        <v>2</v>
      </c>
      <c r="D3" s="7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s="15" customFormat="1" ht="45">
      <c r="A4" s="10">
        <v>1</v>
      </c>
      <c r="B4" s="11">
        <v>54100</v>
      </c>
      <c r="C4" s="18" t="s">
        <v>51</v>
      </c>
      <c r="D4" s="12" t="s">
        <v>11</v>
      </c>
      <c r="E4" s="13">
        <f>VLOOKUP(B4,'[1]Desarrollo Urbano y Obra'!$A$4:$H$157,4,FALSE)</f>
        <v>44648</v>
      </c>
      <c r="F4" s="9">
        <v>408621</v>
      </c>
      <c r="G4" s="9">
        <v>2199125</v>
      </c>
      <c r="H4" s="14">
        <v>19.8862132714087</v>
      </c>
      <c r="I4" s="14">
        <v>-99.872910976409898</v>
      </c>
    </row>
    <row r="5" spans="1:9" s="15" customFormat="1" ht="45">
      <c r="A5" s="10">
        <v>2</v>
      </c>
      <c r="B5" s="11">
        <v>54101</v>
      </c>
      <c r="C5" s="18" t="s">
        <v>52</v>
      </c>
      <c r="D5" s="12" t="s">
        <v>11</v>
      </c>
      <c r="E5" s="13">
        <f>VLOOKUP(B5,'[1]Desarrollo Urbano y Obra'!$A$4:$H$157,4,FALSE)</f>
        <v>44648</v>
      </c>
      <c r="F5" s="9">
        <v>410238</v>
      </c>
      <c r="G5" s="9">
        <v>2191395</v>
      </c>
      <c r="H5" s="14">
        <v>19.816410089730098</v>
      </c>
      <c r="I5" s="14">
        <v>-99.857100810352506</v>
      </c>
    </row>
    <row r="6" spans="1:9" s="15" customFormat="1" ht="30">
      <c r="A6" s="10">
        <v>3</v>
      </c>
      <c r="B6" s="11">
        <v>54105</v>
      </c>
      <c r="C6" s="18" t="s">
        <v>53</v>
      </c>
      <c r="D6" s="12" t="s">
        <v>11</v>
      </c>
      <c r="E6" s="13">
        <f>VLOOKUP(B6,'[1]Desarrollo Urbano y Obra'!$A$4:$H$157,4,FALSE)</f>
        <v>44648</v>
      </c>
      <c r="F6" s="9">
        <v>517387</v>
      </c>
      <c r="G6" s="9">
        <v>2179978</v>
      </c>
      <c r="H6" s="14">
        <v>19.284497754657401</v>
      </c>
      <c r="I6" s="14">
        <v>-99.656344158353903</v>
      </c>
    </row>
    <row r="7" spans="1:9" s="15" customFormat="1" ht="45">
      <c r="A7" s="10">
        <v>4</v>
      </c>
      <c r="B7" s="11">
        <v>54106</v>
      </c>
      <c r="C7" s="18" t="s">
        <v>54</v>
      </c>
      <c r="D7" s="12" t="s">
        <v>11</v>
      </c>
      <c r="E7" s="13">
        <f>VLOOKUP(B7,'[1]Desarrollo Urbano y Obra'!$A$4:$H$157,4,FALSE)</f>
        <v>44648</v>
      </c>
      <c r="F7" s="9">
        <v>520557</v>
      </c>
      <c r="G7" s="9">
        <v>2103966</v>
      </c>
      <c r="H7" s="14">
        <v>19.0285823989189</v>
      </c>
      <c r="I7" s="14">
        <v>-98.804629403745494</v>
      </c>
    </row>
    <row r="8" spans="1:9" s="15" customFormat="1" ht="45">
      <c r="A8" s="10">
        <v>5</v>
      </c>
      <c r="B8" s="11">
        <v>54263</v>
      </c>
      <c r="C8" s="18" t="s">
        <v>125</v>
      </c>
      <c r="D8" s="12" t="s">
        <v>11</v>
      </c>
      <c r="E8" s="13">
        <f>VLOOKUP(B8,'[1]Desarrollo Urbano y Obra'!$A$4:$H$157,4,FALSE)</f>
        <v>44837</v>
      </c>
      <c r="F8" s="9">
        <v>496248</v>
      </c>
      <c r="G8" s="9">
        <v>2185099</v>
      </c>
      <c r="H8" s="14">
        <v>19.761069512662399</v>
      </c>
      <c r="I8" s="14">
        <v>-99.034699201583805</v>
      </c>
    </row>
    <row r="9" spans="1:9" s="15" customFormat="1" ht="45">
      <c r="A9" s="10">
        <v>6</v>
      </c>
      <c r="B9" s="11">
        <v>54265</v>
      </c>
      <c r="C9" s="18" t="s">
        <v>126</v>
      </c>
      <c r="D9" s="12" t="s">
        <v>11</v>
      </c>
      <c r="E9" s="13">
        <f>VLOOKUP(B9,'[1]Desarrollo Urbano y Obra'!$A$4:$H$157,4,FALSE)</f>
        <v>44837</v>
      </c>
      <c r="F9" s="9">
        <v>495871</v>
      </c>
      <c r="G9" s="9">
        <v>2165804</v>
      </c>
      <c r="H9" s="14">
        <v>19.587246805474301</v>
      </c>
      <c r="I9" s="14">
        <v>-99.0393109211726</v>
      </c>
    </row>
    <row r="10" spans="1:9" s="15" customFormat="1" ht="45">
      <c r="A10" s="10">
        <v>7</v>
      </c>
      <c r="B10" s="11">
        <v>54266</v>
      </c>
      <c r="C10" s="18" t="s">
        <v>127</v>
      </c>
      <c r="D10" s="12" t="s">
        <v>11</v>
      </c>
      <c r="E10" s="13">
        <f>VLOOKUP(B10,'[1]Desarrollo Urbano y Obra'!$A$4:$H$157,4,FALSE)</f>
        <v>44837</v>
      </c>
      <c r="F10" s="9">
        <v>498092</v>
      </c>
      <c r="G10" s="9">
        <v>2159133</v>
      </c>
      <c r="H10" s="14">
        <v>19.526858704337201</v>
      </c>
      <c r="I10" s="14">
        <v>-99.018170411385597</v>
      </c>
    </row>
    <row r="11" spans="1:9" s="15" customFormat="1" ht="45">
      <c r="A11" s="10">
        <v>8</v>
      </c>
      <c r="B11" s="11">
        <v>54267</v>
      </c>
      <c r="C11" s="18" t="s">
        <v>128</v>
      </c>
      <c r="D11" s="12" t="s">
        <v>11</v>
      </c>
      <c r="E11" s="13">
        <f>VLOOKUP(B11,'[1]Desarrollo Urbano y Obra'!$A$4:$H$157,4,FALSE)</f>
        <v>44837</v>
      </c>
      <c r="F11" s="9">
        <v>497086</v>
      </c>
      <c r="G11" s="9">
        <v>2155706</v>
      </c>
      <c r="H11" s="14">
        <v>19.495991144235301</v>
      </c>
      <c r="I11" s="14">
        <v>-99.027757551861001</v>
      </c>
    </row>
    <row r="12" spans="1:9" s="15" customFormat="1" ht="45">
      <c r="A12" s="10">
        <v>9</v>
      </c>
      <c r="B12" s="11">
        <v>54268</v>
      </c>
      <c r="C12" s="18" t="s">
        <v>129</v>
      </c>
      <c r="D12" s="12" t="s">
        <v>11</v>
      </c>
      <c r="E12" s="13">
        <f>VLOOKUP(B12,'[1]Desarrollo Urbano y Obra'!$A$4:$H$157,4,FALSE)</f>
        <v>44837</v>
      </c>
      <c r="F12" s="9">
        <v>493868</v>
      </c>
      <c r="G12" s="9">
        <v>2158502</v>
      </c>
      <c r="H12" s="14">
        <v>19.521151589817801</v>
      </c>
      <c r="I12" s="14">
        <v>-99.058454715909804</v>
      </c>
    </row>
    <row r="13" spans="1:9" s="15" customFormat="1" ht="45">
      <c r="A13" s="10">
        <v>10</v>
      </c>
      <c r="B13" s="11">
        <v>54279</v>
      </c>
      <c r="C13" s="18" t="s">
        <v>130</v>
      </c>
      <c r="D13" s="12" t="s">
        <v>11</v>
      </c>
      <c r="E13" s="13">
        <f>VLOOKUP(B13,'[1]Desarrollo Urbano y Obra'!$A$4:$H$157,4,FALSE)</f>
        <v>44837</v>
      </c>
      <c r="F13" s="9">
        <v>509126</v>
      </c>
      <c r="G13" s="9">
        <v>2160532</v>
      </c>
      <c r="H13" s="14">
        <v>19.5395383805553</v>
      </c>
      <c r="I13" s="14">
        <v>-98.912966941041006</v>
      </c>
    </row>
    <row r="14" spans="1:9" s="15" customFormat="1" ht="45">
      <c r="A14" s="10">
        <v>11</v>
      </c>
      <c r="B14" s="11">
        <v>54280</v>
      </c>
      <c r="C14" s="18" t="s">
        <v>131</v>
      </c>
      <c r="D14" s="12" t="s">
        <v>11</v>
      </c>
      <c r="E14" s="13">
        <f>VLOOKUP(B14,'[1]Desarrollo Urbano y Obra'!$A$4:$H$157,4,FALSE)</f>
        <v>44837</v>
      </c>
      <c r="F14" s="9">
        <v>505442</v>
      </c>
      <c r="G14" s="9">
        <v>2165737</v>
      </c>
      <c r="H14" s="14">
        <v>19.586657231796998</v>
      </c>
      <c r="I14" s="14">
        <v>-98.948118648975594</v>
      </c>
    </row>
    <row r="15" spans="1:9" s="15" customFormat="1" ht="30">
      <c r="A15" s="10">
        <v>12</v>
      </c>
      <c r="B15" s="11">
        <v>54282</v>
      </c>
      <c r="C15" s="18" t="s">
        <v>132</v>
      </c>
      <c r="D15" s="12" t="s">
        <v>11</v>
      </c>
      <c r="E15" s="13">
        <f>VLOOKUP(B15,'[1]Desarrollo Urbano y Obra'!$A$4:$H$157,4,FALSE)</f>
        <v>44837</v>
      </c>
      <c r="F15" s="9">
        <v>502363</v>
      </c>
      <c r="G15" s="9">
        <v>2138957</v>
      </c>
      <c r="H15" s="14">
        <v>19.3445130191263</v>
      </c>
      <c r="I15" s="14">
        <v>-98.977001574106794</v>
      </c>
    </row>
    <row r="16" spans="1:9" s="15" customFormat="1" ht="45">
      <c r="A16" s="10">
        <v>13</v>
      </c>
      <c r="B16" s="11">
        <v>54286</v>
      </c>
      <c r="C16" s="18" t="s">
        <v>133</v>
      </c>
      <c r="D16" s="12" t="s">
        <v>11</v>
      </c>
      <c r="E16" s="13">
        <f>VLOOKUP(B16,'[1]Desarrollo Urbano y Obra'!$A$4:$H$157,4,FALSE)</f>
        <v>44837</v>
      </c>
      <c r="F16" s="9">
        <v>522735</v>
      </c>
      <c r="G16" s="9">
        <v>2157311</v>
      </c>
      <c r="H16" s="14">
        <v>19.510347343940001</v>
      </c>
      <c r="I16" s="14">
        <v>-98.783200631850093</v>
      </c>
    </row>
    <row r="17" spans="1:9" s="15" customFormat="1" ht="45">
      <c r="A17" s="10">
        <v>14</v>
      </c>
      <c r="B17" s="11">
        <v>54287</v>
      </c>
      <c r="C17" s="18" t="s">
        <v>134</v>
      </c>
      <c r="D17" s="12" t="s">
        <v>11</v>
      </c>
      <c r="E17" s="13">
        <f>VLOOKUP(B17,'[1]Desarrollo Urbano y Obra'!$A$4:$H$157,4,FALSE)</f>
        <v>44837</v>
      </c>
      <c r="F17" s="9">
        <v>432474</v>
      </c>
      <c r="G17" s="9">
        <v>2128614</v>
      </c>
      <c r="H17" s="14">
        <v>19.249867240394799</v>
      </c>
      <c r="I17" s="14">
        <v>-99.642498129401602</v>
      </c>
    </row>
    <row r="18" spans="1:9" s="15" customFormat="1" ht="45">
      <c r="A18" s="10">
        <v>15</v>
      </c>
      <c r="B18" s="11">
        <v>54288</v>
      </c>
      <c r="C18" s="18" t="s">
        <v>135</v>
      </c>
      <c r="D18" s="12" t="s">
        <v>11</v>
      </c>
      <c r="E18" s="13">
        <f>VLOOKUP(B18,'[1]Desarrollo Urbano y Obra'!$A$4:$H$157,4,FALSE)</f>
        <v>44837</v>
      </c>
      <c r="F18" s="9">
        <v>431082</v>
      </c>
      <c r="G18" s="9">
        <v>2180247</v>
      </c>
      <c r="H18" s="14">
        <v>19.716523806162002</v>
      </c>
      <c r="I18" s="14">
        <v>-99.657680688926106</v>
      </c>
    </row>
    <row r="19" spans="1:9" s="15" customFormat="1" ht="30">
      <c r="A19" s="10">
        <v>16</v>
      </c>
      <c r="B19" s="11">
        <v>54092</v>
      </c>
      <c r="C19" s="18" t="s">
        <v>55</v>
      </c>
      <c r="D19" s="12" t="s">
        <v>11</v>
      </c>
      <c r="E19" s="13">
        <f>VLOOKUP(B19,'[1]Desarrollo Urbano y Obra'!$A$4:$H$157,4,FALSE)</f>
        <v>44648</v>
      </c>
      <c r="F19" s="9">
        <v>435267</v>
      </c>
      <c r="G19" s="9">
        <v>2169655</v>
      </c>
      <c r="H19" s="14">
        <v>19.621040716562799</v>
      </c>
      <c r="I19" s="14">
        <v>-99.617651623607301</v>
      </c>
    </row>
    <row r="20" spans="1:9" s="15" customFormat="1" ht="60">
      <c r="A20" s="10">
        <v>17</v>
      </c>
      <c r="B20" s="11">
        <v>54093</v>
      </c>
      <c r="C20" s="18" t="s">
        <v>56</v>
      </c>
      <c r="D20" s="12" t="s">
        <v>11</v>
      </c>
      <c r="E20" s="13">
        <f>VLOOKUP(B20,'[1]Desarrollo Urbano y Obra'!$A$4:$H$157,4,FALSE)</f>
        <v>44648</v>
      </c>
      <c r="F20" s="9">
        <v>392390</v>
      </c>
      <c r="G20" s="9">
        <v>2122335</v>
      </c>
      <c r="H20" s="14">
        <v>19.191551180731899</v>
      </c>
      <c r="I20" s="14">
        <v>-100.02349463681099</v>
      </c>
    </row>
    <row r="21" spans="1:9" s="15" customFormat="1" ht="30">
      <c r="A21" s="10">
        <v>18</v>
      </c>
      <c r="B21" s="11">
        <v>54095</v>
      </c>
      <c r="C21" s="18" t="s">
        <v>57</v>
      </c>
      <c r="D21" s="12" t="s">
        <v>11</v>
      </c>
      <c r="E21" s="13">
        <f>VLOOKUP(B21,'[1]Desarrollo Urbano y Obra'!$A$4:$H$157,4,FALSE)</f>
        <v>44648</v>
      </c>
      <c r="F21" s="9">
        <v>432624</v>
      </c>
      <c r="G21" s="9">
        <v>2199165</v>
      </c>
      <c r="H21" s="14">
        <v>19.887171730690799</v>
      </c>
      <c r="I21" s="14">
        <v>-99.6442258358001</v>
      </c>
    </row>
    <row r="22" spans="1:9" s="15" customFormat="1" ht="45">
      <c r="A22" s="10">
        <v>19</v>
      </c>
      <c r="B22" s="11">
        <v>54096</v>
      </c>
      <c r="C22" s="18" t="s">
        <v>58</v>
      </c>
      <c r="D22" s="12" t="s">
        <v>11</v>
      </c>
      <c r="E22" s="13">
        <f>VLOOKUP(B22,'[1]Desarrollo Urbano y Obra'!$A$4:$H$157,4,FALSE)</f>
        <v>44648</v>
      </c>
      <c r="F22" s="9">
        <v>419605</v>
      </c>
      <c r="G22" s="9">
        <v>2160047</v>
      </c>
      <c r="H22" s="14">
        <v>19.533552559978499</v>
      </c>
      <c r="I22" s="14">
        <v>-99.766411969877097</v>
      </c>
    </row>
    <row r="23" spans="1:9" s="15" customFormat="1" ht="45">
      <c r="A23" s="10">
        <v>20</v>
      </c>
      <c r="B23" s="11">
        <v>54097</v>
      </c>
      <c r="C23" s="18" t="s">
        <v>59</v>
      </c>
      <c r="D23" s="12" t="s">
        <v>11</v>
      </c>
      <c r="E23" s="13">
        <f>VLOOKUP(B23,'[1]Desarrollo Urbano y Obra'!$A$4:$H$157,4,FALSE)</f>
        <v>44648</v>
      </c>
      <c r="F23" s="9">
        <v>382805</v>
      </c>
      <c r="G23" s="9">
        <v>2058979</v>
      </c>
      <c r="H23" s="14">
        <v>18.618384446019</v>
      </c>
      <c r="I23" s="14">
        <v>-100.110936472779</v>
      </c>
    </row>
    <row r="24" spans="1:9" s="15" customFormat="1" ht="45">
      <c r="A24" s="10">
        <v>21</v>
      </c>
      <c r="B24" s="11">
        <v>54098</v>
      </c>
      <c r="C24" s="18" t="s">
        <v>60</v>
      </c>
      <c r="D24" s="12" t="s">
        <v>11</v>
      </c>
      <c r="E24" s="13">
        <f>VLOOKUP(B24,'[1]Desarrollo Urbano y Obra'!$A$4:$H$157,4,FALSE)</f>
        <v>44648</v>
      </c>
      <c r="F24" s="9">
        <v>396433</v>
      </c>
      <c r="G24" s="9">
        <v>2194570</v>
      </c>
      <c r="H24" s="14">
        <v>19.8442865612693</v>
      </c>
      <c r="I24" s="14">
        <v>-99.988999213532495</v>
      </c>
    </row>
    <row r="25" spans="1:9" s="15" customFormat="1" ht="45">
      <c r="A25" s="10">
        <v>22</v>
      </c>
      <c r="B25" s="11">
        <v>54261</v>
      </c>
      <c r="C25" s="18" t="s">
        <v>136</v>
      </c>
      <c r="D25" s="12" t="s">
        <v>11</v>
      </c>
      <c r="E25" s="13">
        <f>VLOOKUP(B25,'[1]Desarrollo Urbano y Obra'!$A$4:$H$157,4,FALSE)</f>
        <v>44837</v>
      </c>
      <c r="F25" s="9">
        <v>451256</v>
      </c>
      <c r="G25" s="9">
        <v>2098496</v>
      </c>
      <c r="H25" s="14">
        <v>18.978348275867098</v>
      </c>
      <c r="I25" s="14">
        <v>-99.4629874496393</v>
      </c>
    </row>
    <row r="26" spans="1:9" s="15" customFormat="1" ht="45">
      <c r="A26" s="10">
        <v>23</v>
      </c>
      <c r="B26" s="11">
        <v>54262</v>
      </c>
      <c r="C26" s="18" t="s">
        <v>137</v>
      </c>
      <c r="D26" s="12" t="s">
        <v>11</v>
      </c>
      <c r="E26" s="13">
        <f>VLOOKUP(B26,'[1]Desarrollo Urbano y Obra'!$A$4:$H$157,4,FALSE)</f>
        <v>44837</v>
      </c>
      <c r="F26" s="9">
        <v>362132</v>
      </c>
      <c r="G26" s="9">
        <v>2092957</v>
      </c>
      <c r="H26" s="14">
        <v>18.924185242252801</v>
      </c>
      <c r="I26" s="14">
        <v>-100.309200579278</v>
      </c>
    </row>
    <row r="27" spans="1:9" s="15" customFormat="1" ht="45">
      <c r="A27" s="10">
        <v>24</v>
      </c>
      <c r="B27" s="11">
        <v>54264</v>
      </c>
      <c r="C27" s="18" t="s">
        <v>138</v>
      </c>
      <c r="D27" s="12" t="s">
        <v>11</v>
      </c>
      <c r="E27" s="13">
        <f>VLOOKUP(B27,'[1]Desarrollo Urbano y Obra'!$A$4:$H$157,4,FALSE)</f>
        <v>44837</v>
      </c>
      <c r="F27" s="9">
        <v>385143</v>
      </c>
      <c r="G27" s="9">
        <v>2147985</v>
      </c>
      <c r="H27" s="14">
        <v>19.422825123732601</v>
      </c>
      <c r="I27" s="14">
        <v>-100.094104364983</v>
      </c>
    </row>
    <row r="28" spans="1:9" s="15" customFormat="1" ht="60">
      <c r="A28" s="10">
        <v>25</v>
      </c>
      <c r="B28" s="16">
        <v>54269</v>
      </c>
      <c r="C28" s="25" t="s">
        <v>139</v>
      </c>
      <c r="D28" s="12" t="s">
        <v>11</v>
      </c>
      <c r="E28" s="13">
        <f>VLOOKUP(B28,'[1]Desarrollo Urbano y Obra'!$A$4:$H$157,4,FALSE)</f>
        <v>44837</v>
      </c>
      <c r="F28" s="9">
        <v>417688</v>
      </c>
      <c r="G28" s="9">
        <v>2099103</v>
      </c>
      <c r="H28" s="14">
        <v>18.9847001020606</v>
      </c>
      <c r="I28" s="14">
        <v>-99.782241495810894</v>
      </c>
    </row>
    <row r="29" spans="1:9" s="15" customFormat="1" ht="45">
      <c r="A29" s="10">
        <v>26</v>
      </c>
      <c r="B29" s="11">
        <v>54270</v>
      </c>
      <c r="C29" s="18" t="s">
        <v>140</v>
      </c>
      <c r="D29" s="12" t="s">
        <v>11</v>
      </c>
      <c r="E29" s="13">
        <f>VLOOKUP(B29,'[1]Desarrollo Urbano y Obra'!$A$4:$H$157,4,FALSE)</f>
        <v>44837</v>
      </c>
      <c r="F29" s="9">
        <v>385681</v>
      </c>
      <c r="G29" s="9">
        <v>2181076</v>
      </c>
      <c r="H29" s="14">
        <v>19.7218398150663</v>
      </c>
      <c r="I29" s="14">
        <v>-100.090839692106</v>
      </c>
    </row>
    <row r="30" spans="1:9" s="15" customFormat="1" ht="60">
      <c r="A30" s="10">
        <v>27</v>
      </c>
      <c r="B30" s="11">
        <v>54271</v>
      </c>
      <c r="C30" s="18" t="s">
        <v>141</v>
      </c>
      <c r="D30" s="12" t="s">
        <v>11</v>
      </c>
      <c r="E30" s="13">
        <f>VLOOKUP(B30,'[1]Desarrollo Urbano y Obra'!$A$4:$H$157,4,FALSE)</f>
        <v>44837</v>
      </c>
      <c r="F30" s="9">
        <v>416402</v>
      </c>
      <c r="G30" s="9">
        <v>2212880</v>
      </c>
      <c r="H30" s="14">
        <v>20.010808313679298</v>
      </c>
      <c r="I30" s="14">
        <v>-99.799190964319806</v>
      </c>
    </row>
    <row r="31" spans="1:9" s="15" customFormat="1" ht="60">
      <c r="A31" s="10">
        <v>28</v>
      </c>
      <c r="B31" s="11">
        <v>54272</v>
      </c>
      <c r="C31" s="18" t="s">
        <v>142</v>
      </c>
      <c r="D31" s="12" t="s">
        <v>11</v>
      </c>
      <c r="E31" s="13">
        <f>VLOOKUP(B31,'[1]Desarrollo Urbano y Obra'!$A$4:$H$157,4,FALSE)</f>
        <v>44837</v>
      </c>
      <c r="F31" s="9">
        <v>528453</v>
      </c>
      <c r="G31" s="9">
        <v>2176208</v>
      </c>
      <c r="H31" s="14">
        <v>19.681008022015401</v>
      </c>
      <c r="I31" s="14">
        <v>-98.7285324103525</v>
      </c>
    </row>
    <row r="32" spans="1:9" s="15" customFormat="1" ht="45">
      <c r="A32" s="10">
        <v>29</v>
      </c>
      <c r="B32" s="11">
        <v>54273</v>
      </c>
      <c r="C32" s="18" t="s">
        <v>143</v>
      </c>
      <c r="D32" s="12" t="s">
        <v>11</v>
      </c>
      <c r="E32" s="13">
        <f>VLOOKUP(B32,'[1]Desarrollo Urbano y Obra'!$A$4:$H$157,4,FALSE)</f>
        <v>44837</v>
      </c>
      <c r="F32" s="9">
        <v>447469</v>
      </c>
      <c r="G32" s="9">
        <v>2210493</v>
      </c>
      <c r="H32" s="14">
        <v>19.991409100836201</v>
      </c>
      <c r="I32" s="14">
        <v>-99.5040863339091</v>
      </c>
    </row>
    <row r="33" spans="1:9" s="15" customFormat="1" ht="45">
      <c r="A33" s="10">
        <v>30</v>
      </c>
      <c r="B33" s="11">
        <v>54274</v>
      </c>
      <c r="C33" s="18" t="s">
        <v>144</v>
      </c>
      <c r="D33" s="12" t="s">
        <v>11</v>
      </c>
      <c r="E33" s="13">
        <f>VLOOKUP(B33,'[1]Desarrollo Urbano y Obra'!$A$4:$H$157,4,FALSE)</f>
        <v>44837</v>
      </c>
      <c r="F33" s="9">
        <v>413495</v>
      </c>
      <c r="G33" s="9">
        <v>2222709</v>
      </c>
      <c r="H33" s="14">
        <v>20.099523255859999</v>
      </c>
      <c r="I33" s="14">
        <v>-99.827497369877094</v>
      </c>
    </row>
    <row r="34" spans="1:9" s="15" customFormat="1" ht="60">
      <c r="A34" s="10">
        <v>31</v>
      </c>
      <c r="B34" s="11">
        <v>54275</v>
      </c>
      <c r="C34" s="18" t="s">
        <v>145</v>
      </c>
      <c r="D34" s="12" t="s">
        <v>11</v>
      </c>
      <c r="E34" s="13">
        <f>VLOOKUP(B34,'[1]Desarrollo Urbano y Obra'!$A$4:$H$157,4,FALSE)</f>
        <v>44837</v>
      </c>
      <c r="F34" s="9">
        <v>399586</v>
      </c>
      <c r="G34" s="9">
        <v>2087083</v>
      </c>
      <c r="H34" s="14">
        <v>18.873371827832901</v>
      </c>
      <c r="I34" s="14">
        <v>-99.953269156107595</v>
      </c>
    </row>
    <row r="35" spans="1:9" s="15" customFormat="1" ht="60">
      <c r="A35" s="10">
        <v>32</v>
      </c>
      <c r="B35" s="11">
        <v>54276</v>
      </c>
      <c r="C35" s="18" t="s">
        <v>146</v>
      </c>
      <c r="D35" s="12" t="s">
        <v>11</v>
      </c>
      <c r="E35" s="13">
        <f>VLOOKUP(B35,'[1]Desarrollo Urbano y Obra'!$A$4:$H$157,4,FALSE)</f>
        <v>44837</v>
      </c>
      <c r="F35" s="9">
        <v>456547</v>
      </c>
      <c r="G35" s="9">
        <v>2043940</v>
      </c>
      <c r="H35" s="14">
        <v>18.485317397173301</v>
      </c>
      <c r="I35" s="14">
        <v>-99.411628746876005</v>
      </c>
    </row>
    <row r="36" spans="1:9" s="15" customFormat="1" ht="45">
      <c r="A36" s="10">
        <v>33</v>
      </c>
      <c r="B36" s="11">
        <v>54277</v>
      </c>
      <c r="C36" s="18" t="s">
        <v>147</v>
      </c>
      <c r="D36" s="12" t="s">
        <v>11</v>
      </c>
      <c r="E36" s="13">
        <f>VLOOKUP(B36,'[1]Desarrollo Urbano y Obra'!$A$4:$H$157,4,FALSE)</f>
        <v>44837</v>
      </c>
      <c r="F36" s="9">
        <v>514954</v>
      </c>
      <c r="G36" s="9">
        <v>2116944</v>
      </c>
      <c r="H36" s="14">
        <v>19.145589863481401</v>
      </c>
      <c r="I36" s="14">
        <v>-98.857771149618998</v>
      </c>
    </row>
    <row r="37" spans="1:9" s="15" customFormat="1" ht="45">
      <c r="A37" s="10">
        <v>34</v>
      </c>
      <c r="B37" s="11">
        <v>54278</v>
      </c>
      <c r="C37" s="18" t="s">
        <v>148</v>
      </c>
      <c r="D37" s="12" t="s">
        <v>11</v>
      </c>
      <c r="E37" s="13">
        <f>VLOOKUP(B37,'[1]Desarrollo Urbano y Obra'!$A$4:$H$157,4,FALSE)</f>
        <v>44837</v>
      </c>
      <c r="F37" s="9">
        <v>386391</v>
      </c>
      <c r="G37" s="9">
        <v>2166899</v>
      </c>
      <c r="H37" s="14">
        <v>19.593790068221502</v>
      </c>
      <c r="I37" s="14">
        <v>-100.08326729553301</v>
      </c>
    </row>
    <row r="38" spans="1:9" s="15" customFormat="1" ht="30">
      <c r="A38" s="10">
        <v>35</v>
      </c>
      <c r="B38" s="11">
        <v>54281</v>
      </c>
      <c r="C38" s="18" t="s">
        <v>149</v>
      </c>
      <c r="D38" s="12" t="s">
        <v>11</v>
      </c>
      <c r="E38" s="13">
        <f>VLOOKUP(B38,'[1]Desarrollo Urbano y Obra'!$A$4:$H$157,4,FALSE)</f>
        <v>44837</v>
      </c>
      <c r="F38" s="9">
        <v>436831</v>
      </c>
      <c r="G38" s="9">
        <v>2153864</v>
      </c>
      <c r="H38" s="14">
        <v>19.478265233899499</v>
      </c>
      <c r="I38" s="14">
        <v>-99.601840602417994</v>
      </c>
    </row>
    <row r="39" spans="1:9" s="15" customFormat="1" ht="45">
      <c r="A39" s="10">
        <v>36</v>
      </c>
      <c r="B39" s="11">
        <v>54283</v>
      </c>
      <c r="C39" s="18" t="s">
        <v>150</v>
      </c>
      <c r="D39" s="12" t="s">
        <v>11</v>
      </c>
      <c r="E39" s="13">
        <f>VLOOKUP(B39,'[1]Desarrollo Urbano y Obra'!$A$4:$H$157,4,FALSE)</f>
        <v>44837</v>
      </c>
      <c r="F39" s="9">
        <v>494884</v>
      </c>
      <c r="G39" s="9">
        <v>2180244</v>
      </c>
      <c r="H39" s="14">
        <v>19.717621216868601</v>
      </c>
      <c r="I39" s="14">
        <v>-99.048800941565901</v>
      </c>
    </row>
    <row r="40" spans="1:9" s="15" customFormat="1" ht="45">
      <c r="A40" s="10">
        <v>37</v>
      </c>
      <c r="B40" s="11">
        <v>54284</v>
      </c>
      <c r="C40" s="18" t="s">
        <v>151</v>
      </c>
      <c r="D40" s="12" t="s">
        <v>11</v>
      </c>
      <c r="E40" s="13">
        <f>VLOOKUP(B40,'[1]Desarrollo Urbano y Obra'!$A$4:$H$157,4,FALSE)</f>
        <v>44837</v>
      </c>
      <c r="F40" s="9">
        <v>382805</v>
      </c>
      <c r="G40" s="9">
        <v>2058978</v>
      </c>
      <c r="H40" s="14">
        <v>18.6183950899667</v>
      </c>
      <c r="I40" s="14">
        <v>-100.110979388123</v>
      </c>
    </row>
    <row r="41" spans="1:9" s="15" customFormat="1" ht="30">
      <c r="A41" s="10">
        <v>38</v>
      </c>
      <c r="B41" s="11">
        <v>54285</v>
      </c>
      <c r="C41" s="18" t="s">
        <v>152</v>
      </c>
      <c r="D41" s="12" t="s">
        <v>11</v>
      </c>
      <c r="E41" s="13">
        <f>VLOOKUP(B41,'[1]Desarrollo Urbano y Obra'!$A$4:$H$157,4,FALSE)</f>
        <v>44837</v>
      </c>
      <c r="F41" s="9">
        <v>447871</v>
      </c>
      <c r="G41" s="9">
        <v>2094936</v>
      </c>
      <c r="H41" s="14">
        <v>18.946073956414001</v>
      </c>
      <c r="I41" s="14">
        <v>-99.495048448975595</v>
      </c>
    </row>
    <row r="42" spans="1:9" s="15" customFormat="1" ht="60">
      <c r="A42" s="10">
        <v>39</v>
      </c>
      <c r="B42" s="11">
        <v>54293</v>
      </c>
      <c r="C42" s="18" t="s">
        <v>153</v>
      </c>
      <c r="D42" s="12" t="s">
        <v>11</v>
      </c>
      <c r="E42" s="13">
        <f>VLOOKUP(B42,'[1]Desarrollo Urbano y Obra'!$A$4:$H$157,4,FALSE)</f>
        <v>44844</v>
      </c>
      <c r="F42" s="9">
        <v>417384.4</v>
      </c>
      <c r="G42" s="9">
        <v>2133780</v>
      </c>
      <c r="H42" s="14">
        <v>19.2961168742026</v>
      </c>
      <c r="I42" s="14">
        <v>-99.786329269409094</v>
      </c>
    </row>
    <row r="43" spans="1:9" s="15" customFormat="1" ht="30">
      <c r="A43" s="10">
        <v>40</v>
      </c>
      <c r="B43" s="11">
        <v>54182</v>
      </c>
      <c r="C43" s="18" t="s">
        <v>61</v>
      </c>
      <c r="D43" s="12" t="s">
        <v>11</v>
      </c>
      <c r="E43" s="13">
        <f>VLOOKUP(B43,'[1]Desarrollo Urbano y Obra'!$A$4:$H$157,4,FALSE)</f>
        <v>44739</v>
      </c>
      <c r="F43" s="9">
        <v>18257.8</v>
      </c>
      <c r="G43" s="9">
        <v>64008.7</v>
      </c>
      <c r="H43" s="14">
        <v>19.5709104265636</v>
      </c>
      <c r="I43" s="14">
        <v>-98.825926780700598</v>
      </c>
    </row>
    <row r="44" spans="1:9" s="15" customFormat="1" ht="30">
      <c r="A44" s="10">
        <v>41</v>
      </c>
      <c r="B44" s="11">
        <v>54183</v>
      </c>
      <c r="C44" s="18" t="s">
        <v>62</v>
      </c>
      <c r="D44" s="12" t="s">
        <v>11</v>
      </c>
      <c r="E44" s="13">
        <f>VLOOKUP(B44,'[1]Desarrollo Urbano y Obra'!$A$4:$H$157,4,FALSE)</f>
        <v>44739</v>
      </c>
      <c r="F44" s="9">
        <v>50813.2</v>
      </c>
      <c r="G44" s="9">
        <v>19168.2</v>
      </c>
      <c r="H44" s="14">
        <v>19.165160711959601</v>
      </c>
      <c r="I44" s="14">
        <v>-99.467792839159898</v>
      </c>
    </row>
    <row r="45" spans="1:9" s="15" customFormat="1" ht="45">
      <c r="A45" s="10">
        <v>42</v>
      </c>
      <c r="B45" s="11">
        <v>54184</v>
      </c>
      <c r="C45" s="18" t="s">
        <v>154</v>
      </c>
      <c r="D45" s="12" t="s">
        <v>11</v>
      </c>
      <c r="E45" s="13">
        <f>VLOOKUP(B45,'[1]Desarrollo Urbano y Obra'!$A$4:$H$157,4,FALSE)</f>
        <v>44739</v>
      </c>
      <c r="F45" s="9">
        <v>8863.1</v>
      </c>
      <c r="G45" s="9">
        <v>46325.599999999999</v>
      </c>
      <c r="H45" s="14">
        <v>19.411169120839901</v>
      </c>
      <c r="I45" s="14">
        <v>-98.915580299028505</v>
      </c>
    </row>
    <row r="46" spans="1:9" s="15" customFormat="1" ht="45">
      <c r="A46" s="10">
        <v>43</v>
      </c>
      <c r="B46" s="11">
        <v>54185</v>
      </c>
      <c r="C46" s="18" t="s">
        <v>155</v>
      </c>
      <c r="D46" s="12" t="s">
        <v>11</v>
      </c>
      <c r="E46" s="13">
        <f>VLOOKUP(B46,'[1]Desarrollo Urbano y Obra'!$A$4:$H$157,4,FALSE)</f>
        <v>44740</v>
      </c>
      <c r="F46" s="9">
        <v>509595.5</v>
      </c>
      <c r="G46" s="9">
        <v>2146559.7000000002</v>
      </c>
      <c r="H46" s="14">
        <v>19.413281244074401</v>
      </c>
      <c r="I46" s="14">
        <v>-98.908603350804697</v>
      </c>
    </row>
    <row r="47" spans="1:9" s="15" customFormat="1" ht="45">
      <c r="A47" s="10">
        <v>44</v>
      </c>
      <c r="B47" s="11">
        <v>54291</v>
      </c>
      <c r="C47" s="18" t="s">
        <v>156</v>
      </c>
      <c r="D47" s="12" t="s">
        <v>11</v>
      </c>
      <c r="E47" s="13">
        <f>VLOOKUP(B47,'[1]Desarrollo Urbano y Obra'!$A$4:$H$157,4,FALSE)</f>
        <v>44841</v>
      </c>
      <c r="F47" s="9">
        <v>18.916086</v>
      </c>
      <c r="G47" s="9">
        <v>-100.301134</v>
      </c>
      <c r="H47" s="14">
        <v>18.9133562326871</v>
      </c>
      <c r="I47" s="14">
        <v>-100.303217569155</v>
      </c>
    </row>
    <row r="48" spans="1:9" s="15" customFormat="1" ht="45">
      <c r="A48" s="10">
        <v>45</v>
      </c>
      <c r="B48" s="11">
        <v>54292</v>
      </c>
      <c r="C48" s="18" t="s">
        <v>157</v>
      </c>
      <c r="D48" s="12" t="s">
        <v>11</v>
      </c>
      <c r="E48" s="13">
        <f>VLOOKUP(B48,'[1]Desarrollo Urbano y Obra'!$A$4:$H$157,4,FALSE)</f>
        <v>44844</v>
      </c>
      <c r="F48" s="9">
        <v>475740</v>
      </c>
      <c r="G48" s="9">
        <v>2161198.4</v>
      </c>
      <c r="H48" s="14">
        <v>19.545448995390299</v>
      </c>
      <c r="I48" s="14">
        <v>-99.231262780317607</v>
      </c>
    </row>
    <row r="49" spans="1:9" s="15" customFormat="1" ht="30">
      <c r="A49" s="10">
        <v>46</v>
      </c>
      <c r="B49" s="11">
        <v>54290</v>
      </c>
      <c r="C49" s="18" t="s">
        <v>158</v>
      </c>
      <c r="D49" s="12" t="s">
        <v>11</v>
      </c>
      <c r="E49" s="13">
        <f>VLOOKUP(B49,'[1]Desarrollo Urbano y Obra'!$A$4:$H$157,4,FALSE)</f>
        <v>44841</v>
      </c>
      <c r="F49" s="9">
        <v>19.6460869</v>
      </c>
      <c r="G49" s="9">
        <v>-99.085154799999998</v>
      </c>
      <c r="H49" s="14">
        <v>19.646100734066401</v>
      </c>
      <c r="I49" s="14">
        <v>-99.085087350073593</v>
      </c>
    </row>
    <row r="50" spans="1:9" s="15" customFormat="1" ht="45">
      <c r="A50" s="10">
        <v>47</v>
      </c>
      <c r="B50" s="11">
        <v>54294</v>
      </c>
      <c r="C50" s="18" t="s">
        <v>159</v>
      </c>
      <c r="D50" s="12" t="s">
        <v>11</v>
      </c>
      <c r="E50" s="13">
        <f>VLOOKUP(B50,'[1]Desarrollo Urbano y Obra'!$A$4:$H$157,4,FALSE)</f>
        <v>44844</v>
      </c>
      <c r="F50" s="9">
        <v>509208.4</v>
      </c>
      <c r="G50" s="9">
        <v>2185755</v>
      </c>
      <c r="H50" s="14">
        <v>19.767494794676299</v>
      </c>
      <c r="I50" s="14">
        <v>-98.912098396904696</v>
      </c>
    </row>
    <row r="51" spans="1:9" s="15" customFormat="1" ht="45">
      <c r="A51" s="10">
        <v>48</v>
      </c>
      <c r="B51" s="11">
        <v>54295</v>
      </c>
      <c r="C51" s="18" t="s">
        <v>63</v>
      </c>
      <c r="D51" s="12" t="s">
        <v>11</v>
      </c>
      <c r="E51" s="13">
        <f>VLOOKUP(B51,'[1]Desarrollo Urbano y Obra'!$A$4:$H$157,4,FALSE)</f>
        <v>44844</v>
      </c>
      <c r="F51" s="9">
        <v>434996.4</v>
      </c>
      <c r="G51" s="9">
        <v>2119014.7999999998</v>
      </c>
      <c r="H51" s="14">
        <v>19.163329889304499</v>
      </c>
      <c r="I51" s="14">
        <v>-99.618208408355699</v>
      </c>
    </row>
    <row r="52" spans="1:9" s="15" customFormat="1" ht="30">
      <c r="A52" s="10">
        <v>49</v>
      </c>
      <c r="B52" s="11">
        <v>54296</v>
      </c>
      <c r="C52" s="18" t="s">
        <v>173</v>
      </c>
      <c r="D52" s="12" t="s">
        <v>11</v>
      </c>
      <c r="E52" s="13">
        <f>VLOOKUP(B52,'[1]Desarrollo Urbano y Obra'!$A$4:$H$157,4,FALSE)</f>
        <v>44844</v>
      </c>
      <c r="F52" s="9">
        <v>512915.9</v>
      </c>
      <c r="G52" s="9">
        <v>2137310.1</v>
      </c>
      <c r="H52" s="14">
        <v>19.329671413274401</v>
      </c>
      <c r="I52" s="14">
        <v>-98.877038955688406</v>
      </c>
    </row>
    <row r="53" spans="1:9" s="15" customFormat="1" ht="30">
      <c r="A53" s="10">
        <v>50</v>
      </c>
      <c r="B53" s="11">
        <v>54297</v>
      </c>
      <c r="C53" s="18" t="s">
        <v>160</v>
      </c>
      <c r="D53" s="12" t="s">
        <v>11</v>
      </c>
      <c r="E53" s="13">
        <f>VLOOKUP(B53,'[1]Desarrollo Urbano y Obra'!$A$4:$H$157,4,FALSE)</f>
        <v>44844</v>
      </c>
      <c r="F53" s="9">
        <v>506232.19</v>
      </c>
      <c r="G53" s="9">
        <v>2139721.67</v>
      </c>
      <c r="H53" s="14">
        <v>19.3514974017925</v>
      </c>
      <c r="I53" s="14">
        <v>-98.9406609535217</v>
      </c>
    </row>
    <row r="54" spans="1:9" s="15" customFormat="1" ht="45">
      <c r="A54" s="10">
        <v>51</v>
      </c>
      <c r="B54" s="11">
        <v>54298</v>
      </c>
      <c r="C54" s="18" t="s">
        <v>161</v>
      </c>
      <c r="D54" s="12" t="s">
        <v>11</v>
      </c>
      <c r="E54" s="13">
        <f>VLOOKUP(B54,'[1]Desarrollo Urbano y Obra'!$A$4:$H$157,4,FALSE)</f>
        <v>44844</v>
      </c>
      <c r="F54" s="9">
        <v>506264.43</v>
      </c>
      <c r="G54" s="9">
        <v>2139780.21</v>
      </c>
      <c r="H54" s="14">
        <v>19.352026354374601</v>
      </c>
      <c r="I54" s="14">
        <v>-98.940353872274798</v>
      </c>
    </row>
    <row r="55" spans="1:9" s="15" customFormat="1" ht="30">
      <c r="A55" s="10">
        <v>52</v>
      </c>
      <c r="B55" s="11">
        <v>54299</v>
      </c>
      <c r="C55" s="18" t="s">
        <v>162</v>
      </c>
      <c r="D55" s="12" t="s">
        <v>11</v>
      </c>
      <c r="E55" s="13">
        <f>VLOOKUP(B55,'[1]Desarrollo Urbano y Obra'!$A$4:$H$157,4,FALSE)</f>
        <v>44844</v>
      </c>
      <c r="F55" s="9">
        <v>506743.69</v>
      </c>
      <c r="G55" s="9">
        <v>2128681.21</v>
      </c>
      <c r="H55" s="14">
        <v>19.251718852564299</v>
      </c>
      <c r="I55" s="14">
        <v>-98.935829704876696</v>
      </c>
    </row>
    <row r="56" spans="1:9" s="15" customFormat="1" ht="45">
      <c r="A56" s="10">
        <v>53</v>
      </c>
      <c r="B56" s="11">
        <v>54300</v>
      </c>
      <c r="C56" s="18" t="s">
        <v>163</v>
      </c>
      <c r="D56" s="12" t="s">
        <v>11</v>
      </c>
      <c r="E56" s="13">
        <f>VLOOKUP(B56,'[1]Desarrollo Urbano y Obra'!$A$4:$H$157,4,FALSE)</f>
        <v>44844</v>
      </c>
      <c r="F56" s="9">
        <v>442451.6</v>
      </c>
      <c r="G56" s="9">
        <v>2130196.7999999998</v>
      </c>
      <c r="H56" s="14">
        <v>19.2646069598091</v>
      </c>
      <c r="I56" s="14">
        <v>-99.547643791351703</v>
      </c>
    </row>
    <row r="57" spans="1:9" s="15" customFormat="1" ht="51" customHeight="1">
      <c r="A57" s="10">
        <v>54</v>
      </c>
      <c r="B57" s="11">
        <v>54301</v>
      </c>
      <c r="C57" s="17" t="s">
        <v>164</v>
      </c>
      <c r="D57" s="12" t="s">
        <v>11</v>
      </c>
      <c r="E57" s="13">
        <f>VLOOKUP(B57,'[1]Desarrollo Urbano y Obra'!$A$4:$H$157,4,FALSE)</f>
        <v>44844</v>
      </c>
      <c r="F57" s="9">
        <v>488955.2</v>
      </c>
      <c r="G57" s="9">
        <v>2172284.4</v>
      </c>
      <c r="H57" s="14">
        <v>19.645751995075798</v>
      </c>
      <c r="I57" s="14">
        <v>-99.105351671641898</v>
      </c>
    </row>
    <row r="58" spans="1:9" s="15" customFormat="1" ht="45">
      <c r="A58" s="10">
        <v>55</v>
      </c>
      <c r="B58" s="11">
        <v>54302</v>
      </c>
      <c r="C58" s="18" t="s">
        <v>165</v>
      </c>
      <c r="D58" s="12" t="s">
        <v>11</v>
      </c>
      <c r="E58" s="13">
        <f>VLOOKUP(B58,'[1]Desarrollo Urbano y Obra'!$A$4:$H$157,4,FALSE)</f>
        <v>44844</v>
      </c>
      <c r="F58" s="9">
        <v>380088.24</v>
      </c>
      <c r="G58" s="9">
        <v>2118083.2599999998</v>
      </c>
      <c r="H58" s="14">
        <v>19.152435754104001</v>
      </c>
      <c r="I58" s="14">
        <v>-100.14029301284999</v>
      </c>
    </row>
    <row r="59" spans="1:9" s="15" customFormat="1" ht="90">
      <c r="A59" s="10">
        <v>56</v>
      </c>
      <c r="B59" s="11">
        <v>54303</v>
      </c>
      <c r="C59" s="18" t="s">
        <v>166</v>
      </c>
      <c r="D59" s="12" t="s">
        <v>11</v>
      </c>
      <c r="E59" s="13">
        <f>VLOOKUP(B59,'[1]Desarrollo Urbano y Obra'!$A$4:$H$157,4,FALSE)</f>
        <v>44844</v>
      </c>
      <c r="F59" s="9">
        <v>505936.91</v>
      </c>
      <c r="G59" s="9">
        <v>2139876</v>
      </c>
      <c r="H59" s="14">
        <v>19.3531184539777</v>
      </c>
      <c r="I59" s="14">
        <v>-98.938984105337894</v>
      </c>
    </row>
    <row r="60" spans="1:9" s="15" customFormat="1" ht="45">
      <c r="A60" s="10">
        <v>57</v>
      </c>
      <c r="B60" s="11">
        <v>54304</v>
      </c>
      <c r="C60" s="18" t="s">
        <v>167</v>
      </c>
      <c r="D60" s="12" t="s">
        <v>11</v>
      </c>
      <c r="E60" s="13">
        <f>VLOOKUP(B60,'[1]Desarrollo Urbano y Obra'!$A$4:$H$157,4,FALSE)</f>
        <v>44844</v>
      </c>
      <c r="F60" s="9">
        <v>505942.9</v>
      </c>
      <c r="G60" s="9">
        <v>2139874.1</v>
      </c>
      <c r="H60" s="14">
        <v>19.352875511544799</v>
      </c>
      <c r="I60" s="14">
        <v>-98.943415114630497</v>
      </c>
    </row>
    <row r="61" spans="1:9" s="15" customFormat="1" ht="30">
      <c r="A61" s="10">
        <v>58</v>
      </c>
      <c r="B61" s="11">
        <v>54305</v>
      </c>
      <c r="C61" s="18" t="s">
        <v>168</v>
      </c>
      <c r="D61" s="12" t="s">
        <v>11</v>
      </c>
      <c r="E61" s="13">
        <f>VLOOKUP(B61,'[1]Desarrollo Urbano y Obra'!$A$4:$H$157,4,FALSE)</f>
        <v>44844</v>
      </c>
      <c r="F61" s="9">
        <v>429599.7</v>
      </c>
      <c r="G61" s="9">
        <v>2080498.38</v>
      </c>
      <c r="H61" s="14">
        <v>18.815073956968199</v>
      </c>
      <c r="I61" s="14">
        <v>-99.668140411376896</v>
      </c>
    </row>
    <row r="62" spans="1:9" s="15" customFormat="1" ht="45">
      <c r="A62" s="10">
        <v>59</v>
      </c>
      <c r="B62" s="11">
        <v>54306</v>
      </c>
      <c r="C62" s="18" t="s">
        <v>169</v>
      </c>
      <c r="D62" s="12" t="s">
        <v>11</v>
      </c>
      <c r="E62" s="13">
        <f>VLOOKUP(B62,'[1]Desarrollo Urbano y Obra'!$A$4:$H$157,4,FALSE)</f>
        <v>44844</v>
      </c>
      <c r="F62" s="9">
        <v>448438.43</v>
      </c>
      <c r="G62" s="9">
        <v>2118245.4500000002</v>
      </c>
      <c r="H62" s="14">
        <v>19.156762722165301</v>
      </c>
      <c r="I62" s="14">
        <v>-99.490352869033799</v>
      </c>
    </row>
    <row r="63" spans="1:9" s="15" customFormat="1" ht="30">
      <c r="A63" s="10">
        <v>60</v>
      </c>
      <c r="B63" s="11">
        <v>54308</v>
      </c>
      <c r="C63" s="18" t="s">
        <v>170</v>
      </c>
      <c r="D63" s="12" t="s">
        <v>11</v>
      </c>
      <c r="E63" s="13">
        <f>VLOOKUP(B63,'[1]Desarrollo Urbano y Obra'!$A$4:$H$157,4,FALSE)</f>
        <v>44845</v>
      </c>
      <c r="F63" s="9">
        <v>506837.99</v>
      </c>
      <c r="G63" s="9">
        <v>2128870.5499999998</v>
      </c>
      <c r="H63" s="14">
        <v>19.253429690617399</v>
      </c>
      <c r="I63" s="14">
        <v>-98.934931755065904</v>
      </c>
    </row>
    <row r="64" spans="1:9" s="15" customFormat="1" ht="46.5" customHeight="1">
      <c r="A64" s="10">
        <v>61</v>
      </c>
      <c r="B64" s="11">
        <v>53672</v>
      </c>
      <c r="C64" s="18" t="s">
        <v>64</v>
      </c>
      <c r="D64" s="12" t="s">
        <v>12</v>
      </c>
      <c r="E64" s="13">
        <f>VLOOKUP(B64,'[1]Desarrollo Urbano y Obra'!$A$4:$H$157,4,FALSE)</f>
        <v>44670</v>
      </c>
      <c r="F64" s="9">
        <v>520446.5</v>
      </c>
      <c r="G64" s="9">
        <v>2123709</v>
      </c>
      <c r="H64" s="14">
        <v>19.206691087536498</v>
      </c>
      <c r="I64" s="14">
        <v>-98.805492558776294</v>
      </c>
    </row>
    <row r="65" spans="1:9" s="15" customFormat="1" ht="31.5" customHeight="1">
      <c r="A65" s="10">
        <v>62</v>
      </c>
      <c r="B65" s="11">
        <v>53419</v>
      </c>
      <c r="C65" s="18" t="s">
        <v>65</v>
      </c>
      <c r="D65" s="12" t="s">
        <v>12</v>
      </c>
      <c r="E65" s="13">
        <f>VLOOKUP(B65,'[1]Desarrollo Urbano y Obra'!$A$4:$H$157,4,FALSE)</f>
        <v>44649</v>
      </c>
      <c r="F65" s="9">
        <v>485569</v>
      </c>
      <c r="G65" s="9">
        <v>2176792</v>
      </c>
      <c r="H65" s="14">
        <v>19.6864629066168</v>
      </c>
      <c r="I65" s="14">
        <v>-99.137687420765602</v>
      </c>
    </row>
    <row r="66" spans="1:9" s="15" customFormat="1" ht="32.25" customHeight="1">
      <c r="A66" s="10">
        <v>63</v>
      </c>
      <c r="B66" s="11">
        <v>53420</v>
      </c>
      <c r="C66" s="18" t="s">
        <v>66</v>
      </c>
      <c r="D66" s="12" t="s">
        <v>12</v>
      </c>
      <c r="E66" s="13">
        <f>VLOOKUP(B66,'[1]Desarrollo Urbano y Obra'!$A$4:$H$157,4,FALSE)</f>
        <v>44855</v>
      </c>
      <c r="F66" s="9">
        <v>490457</v>
      </c>
      <c r="G66" s="9">
        <v>2175531</v>
      </c>
      <c r="H66" s="14">
        <v>19.675091643361299</v>
      </c>
      <c r="I66" s="14">
        <v>-99.091048657601405</v>
      </c>
    </row>
    <row r="67" spans="1:9" s="15" customFormat="1" ht="45">
      <c r="A67" s="10">
        <v>64</v>
      </c>
      <c r="B67" s="11">
        <v>53427</v>
      </c>
      <c r="C67" s="18" t="s">
        <v>67</v>
      </c>
      <c r="D67" s="12" t="s">
        <v>12</v>
      </c>
      <c r="E67" s="13">
        <f>VLOOKUP(B67,'[1]Desarrollo Urbano y Obra'!$A$4:$H$157,4,FALSE)</f>
        <v>44761</v>
      </c>
      <c r="F67" s="9">
        <v>515913</v>
      </c>
      <c r="G67" s="9">
        <v>2165615</v>
      </c>
      <c r="H67" s="14">
        <v>19.5854690698404</v>
      </c>
      <c r="I67" s="14">
        <v>-98.848275217759195</v>
      </c>
    </row>
    <row r="68" spans="1:9" s="15" customFormat="1" ht="30">
      <c r="A68" s="10">
        <v>65</v>
      </c>
      <c r="B68" s="11">
        <v>53628</v>
      </c>
      <c r="C68" s="18" t="s">
        <v>68</v>
      </c>
      <c r="D68" s="12" t="s">
        <v>12</v>
      </c>
      <c r="E68" s="13">
        <f>VLOOKUP(B68,'[1]Desarrollo Urbano y Obra'!$A$4:$H$157,4,FALSE)</f>
        <v>44842</v>
      </c>
      <c r="F68" s="9">
        <v>511082</v>
      </c>
      <c r="G68" s="9">
        <v>2156713</v>
      </c>
      <c r="H68" s="14">
        <v>19.505035356978802</v>
      </c>
      <c r="I68" s="14">
        <v>-98.894389023878205</v>
      </c>
    </row>
    <row r="69" spans="1:9" s="15" customFormat="1" ht="45">
      <c r="A69" s="10">
        <v>66</v>
      </c>
      <c r="B69" s="11">
        <v>53630</v>
      </c>
      <c r="C69" s="18" t="s">
        <v>10</v>
      </c>
      <c r="D69" s="12" t="s">
        <v>12</v>
      </c>
      <c r="E69" s="13">
        <f>VLOOKUP(B69,'[1]Desarrollo Urbano y Obra'!$A$4:$H$157,4,FALSE)</f>
        <v>44855</v>
      </c>
      <c r="F69" s="9">
        <v>512621</v>
      </c>
      <c r="G69" s="9">
        <v>2153641</v>
      </c>
      <c r="H69" s="14">
        <v>19.477264488370899</v>
      </c>
      <c r="I69" s="14">
        <v>-98.879747948286393</v>
      </c>
    </row>
    <row r="70" spans="1:9" s="15" customFormat="1" ht="45">
      <c r="A70" s="10">
        <v>67</v>
      </c>
      <c r="B70" s="11">
        <v>53846</v>
      </c>
      <c r="C70" s="18" t="s">
        <v>69</v>
      </c>
      <c r="D70" s="12" t="s">
        <v>12</v>
      </c>
      <c r="E70" s="13">
        <f>VLOOKUP(B70,'[1]Desarrollo Urbano y Obra'!$A$4:$H$157,4,FALSE)</f>
        <v>44855</v>
      </c>
      <c r="F70" s="9">
        <v>439883</v>
      </c>
      <c r="G70" s="9">
        <v>2154552</v>
      </c>
      <c r="H70" s="14">
        <v>19.4845719979016</v>
      </c>
      <c r="I70" s="14">
        <v>-99.572892115615304</v>
      </c>
    </row>
    <row r="71" spans="1:9" s="15" customFormat="1" ht="45">
      <c r="A71" s="10">
        <v>68</v>
      </c>
      <c r="B71" s="11">
        <v>53847</v>
      </c>
      <c r="C71" s="18" t="s">
        <v>70</v>
      </c>
      <c r="D71" s="12" t="s">
        <v>12</v>
      </c>
      <c r="E71" s="13">
        <f>VLOOKUP(B71,'[1]Desarrollo Urbano y Obra'!$A$4:$H$157,4,FALSE)</f>
        <v>44741</v>
      </c>
      <c r="F71" s="9">
        <v>410834</v>
      </c>
      <c r="G71" s="9">
        <v>2210470</v>
      </c>
      <c r="H71" s="14">
        <v>19.9886052183111</v>
      </c>
      <c r="I71" s="14">
        <v>-99.852741273287407</v>
      </c>
    </row>
    <row r="72" spans="1:9" s="15" customFormat="1" ht="45">
      <c r="A72" s="10">
        <v>69</v>
      </c>
      <c r="B72" s="11">
        <v>53848</v>
      </c>
      <c r="C72" s="18" t="s">
        <v>71</v>
      </c>
      <c r="D72" s="12" t="s">
        <v>12</v>
      </c>
      <c r="E72" s="13">
        <f>VLOOKUP(B72,'[1]Desarrollo Urbano y Obra'!$A$4:$H$157,4,FALSE)</f>
        <v>44855</v>
      </c>
      <c r="F72" s="9">
        <v>411325</v>
      </c>
      <c r="G72" s="9">
        <v>2210544</v>
      </c>
      <c r="H72" s="14">
        <v>19.814778790722201</v>
      </c>
      <c r="I72" s="14">
        <v>-100.078101015095</v>
      </c>
    </row>
    <row r="73" spans="1:9" s="15" customFormat="1" ht="32.25" customHeight="1">
      <c r="A73" s="10">
        <v>70</v>
      </c>
      <c r="B73" s="11">
        <v>53850</v>
      </c>
      <c r="C73" s="18" t="s">
        <v>72</v>
      </c>
      <c r="D73" s="12" t="s">
        <v>12</v>
      </c>
      <c r="E73" s="13">
        <f>VLOOKUP(B73,'[1]Desarrollo Urbano y Obra'!$A$4:$H$157,4,FALSE)</f>
        <v>44855</v>
      </c>
      <c r="F73" s="9">
        <v>382373</v>
      </c>
      <c r="G73" s="9">
        <v>2190261</v>
      </c>
      <c r="H73" s="14">
        <v>19.799096199540202</v>
      </c>
      <c r="I73" s="14">
        <v>-100.035042713238</v>
      </c>
    </row>
    <row r="74" spans="1:9" s="15" customFormat="1" ht="45">
      <c r="A74" s="10">
        <v>71</v>
      </c>
      <c r="B74" s="11">
        <v>53851</v>
      </c>
      <c r="C74" s="18" t="s">
        <v>73</v>
      </c>
      <c r="D74" s="12" t="s">
        <v>12</v>
      </c>
      <c r="E74" s="13">
        <f>VLOOKUP(B74,'[1]Desarrollo Urbano y Obra'!$A$4:$H$157,4,FALSE)</f>
        <v>44760</v>
      </c>
      <c r="F74" s="9">
        <v>406249</v>
      </c>
      <c r="G74" s="9">
        <v>2190958</v>
      </c>
      <c r="H74" s="14">
        <v>19.8121106741544</v>
      </c>
      <c r="I74" s="14">
        <v>-99.8919271238276</v>
      </c>
    </row>
    <row r="75" spans="1:9" s="15" customFormat="1" ht="60">
      <c r="A75" s="10">
        <v>72</v>
      </c>
      <c r="B75" s="11">
        <v>53852</v>
      </c>
      <c r="C75" s="18" t="s">
        <v>74</v>
      </c>
      <c r="D75" s="12" t="s">
        <v>12</v>
      </c>
      <c r="E75" s="13">
        <f>VLOOKUP(B75,'[1]Desarrollo Urbano y Obra'!$A$4:$H$157,4,FALSE)</f>
        <v>44855</v>
      </c>
      <c r="F75" s="9">
        <v>396477</v>
      </c>
      <c r="G75" s="9">
        <v>2191952</v>
      </c>
      <c r="H75" s="14">
        <v>19.820780482651301</v>
      </c>
      <c r="I75" s="14">
        <v>-99.988737891222698</v>
      </c>
    </row>
    <row r="76" spans="1:9" s="15" customFormat="1" ht="45">
      <c r="A76" s="10">
        <v>73</v>
      </c>
      <c r="B76" s="11">
        <v>53856</v>
      </c>
      <c r="C76" s="18" t="s">
        <v>75</v>
      </c>
      <c r="D76" s="12" t="s">
        <v>12</v>
      </c>
      <c r="E76" s="13">
        <f>VLOOKUP(B76,'[1]Desarrollo Urbano y Obra'!$A$4:$H$157,4,FALSE)</f>
        <v>44741</v>
      </c>
      <c r="F76" s="9">
        <v>389108</v>
      </c>
      <c r="G76" s="9">
        <v>2163804</v>
      </c>
      <c r="H76" s="14">
        <v>19.565875457934101</v>
      </c>
      <c r="I76" s="14">
        <v>-100.05709215608999</v>
      </c>
    </row>
    <row r="77" spans="1:9" s="15" customFormat="1" ht="45">
      <c r="A77" s="10">
        <v>74</v>
      </c>
      <c r="B77" s="11">
        <v>53946</v>
      </c>
      <c r="C77" s="18" t="s">
        <v>76</v>
      </c>
      <c r="D77" s="12" t="s">
        <v>12</v>
      </c>
      <c r="E77" s="13">
        <f>VLOOKUP(B77,'[1]Desarrollo Urbano y Obra'!$A$4:$H$157,4,FALSE)</f>
        <v>44855</v>
      </c>
      <c r="F77" s="9">
        <v>390399</v>
      </c>
      <c r="G77" s="9">
        <v>2124945</v>
      </c>
      <c r="H77" s="14">
        <v>19.209175102664499</v>
      </c>
      <c r="I77" s="14">
        <v>-100.050132992402</v>
      </c>
    </row>
    <row r="78" spans="1:9" s="15" customFormat="1" ht="30.75" customHeight="1">
      <c r="A78" s="10">
        <v>75</v>
      </c>
      <c r="B78" s="11">
        <v>53953</v>
      </c>
      <c r="C78" s="18" t="s">
        <v>77</v>
      </c>
      <c r="D78" s="12" t="s">
        <v>12</v>
      </c>
      <c r="E78" s="13">
        <f>VLOOKUP(B78,'[1]Desarrollo Urbano y Obra'!$A$4:$H$157,4,FALSE)</f>
        <v>44741</v>
      </c>
      <c r="F78" s="9">
        <v>442348</v>
      </c>
      <c r="G78" s="9">
        <v>2127190</v>
      </c>
      <c r="H78" s="14">
        <v>19.237362949148299</v>
      </c>
      <c r="I78" s="14">
        <v>-99.548430152016707</v>
      </c>
    </row>
    <row r="79" spans="1:9" s="15" customFormat="1" ht="60">
      <c r="A79" s="10">
        <v>76</v>
      </c>
      <c r="B79" s="11">
        <v>53956</v>
      </c>
      <c r="C79" s="18" t="s">
        <v>78</v>
      </c>
      <c r="D79" s="12" t="s">
        <v>12</v>
      </c>
      <c r="E79" s="13">
        <f>VLOOKUP(B79,'[1]Desarrollo Urbano y Obra'!$A$4:$H$157,4,FALSE)</f>
        <v>44842</v>
      </c>
      <c r="F79" s="9">
        <v>387493</v>
      </c>
      <c r="G79" s="9">
        <v>2183325</v>
      </c>
      <c r="H79" s="14">
        <v>19.742320502839799</v>
      </c>
      <c r="I79" s="14">
        <v>-100.07373081895</v>
      </c>
    </row>
    <row r="80" spans="1:9" s="15" customFormat="1" ht="45">
      <c r="A80" s="10">
        <v>77</v>
      </c>
      <c r="B80" s="11">
        <v>53957</v>
      </c>
      <c r="C80" s="18" t="s">
        <v>79</v>
      </c>
      <c r="D80" s="12" t="s">
        <v>12</v>
      </c>
      <c r="E80" s="13">
        <f>VLOOKUP(B80,'[1]Desarrollo Urbano y Obra'!$A$4:$H$157,4,FALSE)</f>
        <v>44855</v>
      </c>
      <c r="F80" s="9">
        <v>388823</v>
      </c>
      <c r="G80" s="9">
        <v>2163316</v>
      </c>
      <c r="H80" s="14">
        <v>19.561629995300802</v>
      </c>
      <c r="I80" s="14">
        <v>-100.05976821577001</v>
      </c>
    </row>
    <row r="81" spans="1:9" s="15" customFormat="1" ht="30">
      <c r="A81" s="10">
        <v>78</v>
      </c>
      <c r="B81" s="11">
        <v>53961</v>
      </c>
      <c r="C81" s="18" t="s">
        <v>80</v>
      </c>
      <c r="D81" s="12" t="s">
        <v>12</v>
      </c>
      <c r="E81" s="13">
        <f>VLOOKUP(B81,'[1]Desarrollo Urbano y Obra'!$A$4:$H$157,4,FALSE)</f>
        <v>44741</v>
      </c>
      <c r="F81" s="9">
        <v>511123</v>
      </c>
      <c r="G81" s="9">
        <v>2156657</v>
      </c>
      <c r="H81" s="14">
        <v>19.5045704497192</v>
      </c>
      <c r="I81" s="14">
        <v>-98.894013902279099</v>
      </c>
    </row>
    <row r="82" spans="1:9" s="15" customFormat="1" ht="45">
      <c r="A82" s="10">
        <v>79</v>
      </c>
      <c r="B82" s="11">
        <v>53962</v>
      </c>
      <c r="C82" s="18" t="s">
        <v>81</v>
      </c>
      <c r="D82" s="12" t="s">
        <v>12</v>
      </c>
      <c r="E82" s="13">
        <f>VLOOKUP(B82,'[1]Desarrollo Urbano y Obra'!$A$4:$H$157,4,FALSE)</f>
        <v>44855</v>
      </c>
      <c r="F82" s="9">
        <v>432474</v>
      </c>
      <c r="G82" s="9">
        <v>2128614</v>
      </c>
      <c r="H82" s="14">
        <v>19.249840590481998</v>
      </c>
      <c r="I82" s="14">
        <v>-99.642494359426394</v>
      </c>
    </row>
    <row r="83" spans="1:9" s="15" customFormat="1" ht="45">
      <c r="A83" s="10">
        <v>80</v>
      </c>
      <c r="B83" s="11">
        <v>53963</v>
      </c>
      <c r="C83" s="18" t="s">
        <v>82</v>
      </c>
      <c r="D83" s="12" t="s">
        <v>12</v>
      </c>
      <c r="E83" s="13">
        <f>VLOOKUP(B83,'[1]Desarrollo Urbano y Obra'!$A$4:$H$157,4,FALSE)</f>
        <v>44743</v>
      </c>
      <c r="F83" s="9">
        <v>427612</v>
      </c>
      <c r="G83" s="9">
        <v>2134988</v>
      </c>
      <c r="H83" s="14">
        <v>19.307377373987102</v>
      </c>
      <c r="I83" s="14">
        <v>-99.689007855721499</v>
      </c>
    </row>
    <row r="84" spans="1:9" s="15" customFormat="1" ht="45">
      <c r="A84" s="10">
        <v>81</v>
      </c>
      <c r="B84" s="11">
        <v>54104</v>
      </c>
      <c r="C84" s="18" t="s">
        <v>83</v>
      </c>
      <c r="D84" s="12" t="s">
        <v>12</v>
      </c>
      <c r="E84" s="13">
        <f>VLOOKUP(B84,'[1]Desarrollo Urbano y Obra'!$A$4:$H$157,4,FALSE)</f>
        <v>44855</v>
      </c>
      <c r="F84" s="9">
        <v>439035</v>
      </c>
      <c r="G84" s="9">
        <v>2149473</v>
      </c>
      <c r="H84" s="14">
        <v>19.4388196806057</v>
      </c>
      <c r="I84" s="14">
        <v>-99.580834347925801</v>
      </c>
    </row>
    <row r="85" spans="1:9" s="15" customFormat="1" ht="45">
      <c r="A85" s="10">
        <v>82</v>
      </c>
      <c r="B85" s="11">
        <v>51278</v>
      </c>
      <c r="C85" s="18" t="s">
        <v>84</v>
      </c>
      <c r="D85" s="12" t="s">
        <v>12</v>
      </c>
      <c r="E85" s="13">
        <v>44593</v>
      </c>
      <c r="F85" s="9">
        <v>421913</v>
      </c>
      <c r="G85" s="9">
        <v>2147645</v>
      </c>
      <c r="H85" s="14">
        <v>19.421589000000001</v>
      </c>
      <c r="I85" s="14">
        <v>-99.743796700000004</v>
      </c>
    </row>
    <row r="86" spans="1:9" s="15" customFormat="1" ht="30">
      <c r="A86" s="10">
        <v>83</v>
      </c>
      <c r="B86" s="11">
        <v>51638</v>
      </c>
      <c r="C86" s="18" t="s">
        <v>85</v>
      </c>
      <c r="D86" s="12" t="s">
        <v>12</v>
      </c>
      <c r="E86" s="13">
        <v>44613</v>
      </c>
      <c r="F86" s="9">
        <v>381180</v>
      </c>
      <c r="G86" s="9">
        <v>2125975</v>
      </c>
      <c r="H86" s="14">
        <v>19.223784999999999</v>
      </c>
      <c r="I86" s="14">
        <v>-100.130394</v>
      </c>
    </row>
    <row r="87" spans="1:9" s="15" customFormat="1" ht="30">
      <c r="A87" s="10">
        <v>84</v>
      </c>
      <c r="B87" s="11">
        <v>53104</v>
      </c>
      <c r="C87" s="18" t="s">
        <v>86</v>
      </c>
      <c r="D87" s="12" t="s">
        <v>12</v>
      </c>
      <c r="E87" s="13">
        <f>VLOOKUP(B87,'[1]Desarrollo Urbano y Obra'!$A$4:$H$157,4,FALSE)</f>
        <v>44855</v>
      </c>
      <c r="F87" s="9">
        <v>508940</v>
      </c>
      <c r="G87" s="9">
        <v>2151858</v>
      </c>
      <c r="H87" s="14">
        <v>19.461217275947298</v>
      </c>
      <c r="I87" s="14">
        <v>-98.914824108400197</v>
      </c>
    </row>
    <row r="88" spans="1:9" s="15" customFormat="1" ht="30">
      <c r="A88" s="10">
        <v>85</v>
      </c>
      <c r="B88" s="11">
        <v>53607</v>
      </c>
      <c r="C88" s="18" t="s">
        <v>87</v>
      </c>
      <c r="D88" s="12" t="s">
        <v>12</v>
      </c>
      <c r="E88" s="13">
        <f>VLOOKUP(B88,'[1]Desarrollo Urbano y Obra'!$A$4:$H$157,4,FALSE)</f>
        <v>44740</v>
      </c>
      <c r="F88" s="9">
        <v>481926</v>
      </c>
      <c r="G88" s="9">
        <v>2171654</v>
      </c>
      <c r="H88" s="14">
        <v>19.6399991791506</v>
      </c>
      <c r="I88" s="14">
        <v>-99.172396580361607</v>
      </c>
    </row>
    <row r="89" spans="1:9" s="15" customFormat="1" ht="45">
      <c r="A89" s="10">
        <v>86</v>
      </c>
      <c r="B89" s="11">
        <v>53616</v>
      </c>
      <c r="C89" s="18" t="s">
        <v>88</v>
      </c>
      <c r="D89" s="12" t="s">
        <v>12</v>
      </c>
      <c r="E89" s="13">
        <f>VLOOKUP(B89,'[1]Desarrollo Urbano y Obra'!$A$4:$H$157,4,FALSE)</f>
        <v>44741</v>
      </c>
      <c r="F89" s="9">
        <v>389341</v>
      </c>
      <c r="G89" s="9">
        <v>2106034</v>
      </c>
      <c r="H89" s="14">
        <v>19.348180356792</v>
      </c>
      <c r="I89" s="14">
        <v>-100.04844359941499</v>
      </c>
    </row>
    <row r="90" spans="1:9" s="15" customFormat="1" ht="45">
      <c r="A90" s="10">
        <v>87</v>
      </c>
      <c r="B90" s="11">
        <v>53826</v>
      </c>
      <c r="C90" s="18" t="s">
        <v>89</v>
      </c>
      <c r="D90" s="12" t="s">
        <v>12</v>
      </c>
      <c r="E90" s="13">
        <f>VLOOKUP(B90,'[1]Desarrollo Urbano y Obra'!$A$4:$H$157,4,FALSE)</f>
        <v>44855</v>
      </c>
      <c r="F90" s="9">
        <v>447859</v>
      </c>
      <c r="G90" s="9">
        <v>2103041</v>
      </c>
      <c r="H90" s="14">
        <v>19.019413110999398</v>
      </c>
      <c r="I90" s="14">
        <v>-99.495666359795607</v>
      </c>
    </row>
    <row r="91" spans="1:9" s="15" customFormat="1" ht="45">
      <c r="A91" s="10">
        <v>88</v>
      </c>
      <c r="B91" s="11">
        <v>53828</v>
      </c>
      <c r="C91" s="18" t="s">
        <v>90</v>
      </c>
      <c r="D91" s="12" t="s">
        <v>12</v>
      </c>
      <c r="E91" s="13">
        <f>VLOOKUP(B91,'[1]Desarrollo Urbano y Obra'!$A$4:$H$157,4,FALSE)</f>
        <v>44855</v>
      </c>
      <c r="F91" s="9">
        <v>386464</v>
      </c>
      <c r="G91" s="9">
        <v>2166450</v>
      </c>
      <c r="H91" s="14">
        <v>19.591259775132102</v>
      </c>
      <c r="I91" s="14">
        <v>-100.082832275139</v>
      </c>
    </row>
    <row r="92" spans="1:9" s="15" customFormat="1" ht="45">
      <c r="A92" s="10">
        <v>89</v>
      </c>
      <c r="B92" s="11">
        <v>53833</v>
      </c>
      <c r="C92" s="18" t="s">
        <v>91</v>
      </c>
      <c r="D92" s="12" t="s">
        <v>12</v>
      </c>
      <c r="E92" s="13">
        <f>VLOOKUP(B92,'[1]Desarrollo Urbano y Obra'!$A$4:$H$157,4,FALSE)</f>
        <v>44855</v>
      </c>
      <c r="F92" s="9">
        <v>396029</v>
      </c>
      <c r="G92" s="9">
        <v>2201038</v>
      </c>
      <c r="H92" s="14">
        <v>19.510474385854199</v>
      </c>
      <c r="I92" s="14">
        <v>-99.764450471434998</v>
      </c>
    </row>
    <row r="93" spans="1:9" s="15" customFormat="1" ht="30">
      <c r="A93" s="10">
        <v>90</v>
      </c>
      <c r="B93" s="11">
        <v>53834</v>
      </c>
      <c r="C93" s="18" t="s">
        <v>92</v>
      </c>
      <c r="D93" s="12" t="s">
        <v>12</v>
      </c>
      <c r="E93" s="13">
        <f>VLOOKUP(B93,'[1]Desarrollo Urbano y Obra'!$A$4:$H$157,4,FALSE)</f>
        <v>44741</v>
      </c>
      <c r="F93" s="9">
        <v>363147</v>
      </c>
      <c r="G93" s="9">
        <v>2092539</v>
      </c>
      <c r="H93" s="14">
        <v>18.920598622022201</v>
      </c>
      <c r="I93" s="14">
        <v>-100.29953089815</v>
      </c>
    </row>
    <row r="94" spans="1:9" s="15" customFormat="1" ht="45">
      <c r="A94" s="10">
        <v>91</v>
      </c>
      <c r="B94" s="11">
        <v>53836</v>
      </c>
      <c r="C94" s="18" t="s">
        <v>93</v>
      </c>
      <c r="D94" s="12" t="s">
        <v>12</v>
      </c>
      <c r="E94" s="13">
        <f>VLOOKUP(B94,'[1]Desarrollo Urbano y Obra'!$A$4:$H$157,4,FALSE)</f>
        <v>44855</v>
      </c>
      <c r="F94" s="9">
        <v>380850</v>
      </c>
      <c r="G94" s="9">
        <v>2185540</v>
      </c>
      <c r="H94" s="14">
        <v>19.7661293559973</v>
      </c>
      <c r="I94" s="14">
        <v>-100.14055266458</v>
      </c>
    </row>
    <row r="95" spans="1:9" s="15" customFormat="1" ht="45">
      <c r="A95" s="10">
        <v>92</v>
      </c>
      <c r="B95" s="11">
        <v>53843</v>
      </c>
      <c r="C95" s="18" t="s">
        <v>94</v>
      </c>
      <c r="D95" s="12" t="s">
        <v>12</v>
      </c>
      <c r="E95" s="13">
        <f>VLOOKUP(B95,'[1]Desarrollo Urbano y Obra'!$A$4:$H$157,4,FALSE)</f>
        <v>44741</v>
      </c>
      <c r="F95" s="9">
        <v>378691</v>
      </c>
      <c r="G95" s="9">
        <v>2174430</v>
      </c>
      <c r="H95" s="14">
        <v>20.0548042031675</v>
      </c>
      <c r="I95" s="14">
        <v>-99.995890617467794</v>
      </c>
    </row>
    <row r="96" spans="1:9" s="15" customFormat="1" ht="30">
      <c r="A96" s="10">
        <v>93</v>
      </c>
      <c r="B96" s="11">
        <v>53920</v>
      </c>
      <c r="C96" s="18" t="s">
        <v>95</v>
      </c>
      <c r="D96" s="12" t="s">
        <v>12</v>
      </c>
      <c r="E96" s="13">
        <f>VLOOKUP(B96,'[1]Desarrollo Urbano y Obra'!$A$4:$H$157,4,FALSE)</f>
        <v>44855</v>
      </c>
      <c r="F96" s="9">
        <v>430487</v>
      </c>
      <c r="G96" s="9">
        <v>2078980</v>
      </c>
      <c r="H96" s="14">
        <v>18.802207656156099</v>
      </c>
      <c r="I96" s="14">
        <v>-99.658699760337299</v>
      </c>
    </row>
    <row r="97" spans="1:9" s="15" customFormat="1" ht="45">
      <c r="A97" s="10">
        <v>94</v>
      </c>
      <c r="B97" s="11">
        <v>53921</v>
      </c>
      <c r="C97" s="18" t="s">
        <v>96</v>
      </c>
      <c r="D97" s="12" t="s">
        <v>12</v>
      </c>
      <c r="E97" s="13">
        <f>VLOOKUP(B97,'[1]Desarrollo Urbano y Obra'!$A$4:$H$157,4,FALSE)</f>
        <v>44855</v>
      </c>
      <c r="F97" s="9">
        <v>384560</v>
      </c>
      <c r="G97" s="9">
        <v>2166786</v>
      </c>
      <c r="H97" s="14">
        <v>19.592571496225101</v>
      </c>
      <c r="I97" s="14">
        <v>-100.10062212835101</v>
      </c>
    </row>
    <row r="98" spans="1:9" s="15" customFormat="1" ht="45">
      <c r="A98" s="10">
        <v>95</v>
      </c>
      <c r="B98" s="11">
        <v>53935</v>
      </c>
      <c r="C98" s="18" t="s">
        <v>97</v>
      </c>
      <c r="D98" s="12" t="s">
        <v>12</v>
      </c>
      <c r="E98" s="13">
        <f>VLOOKUP(B98,'[1]Desarrollo Urbano y Obra'!$A$4:$H$157,4,FALSE)</f>
        <v>44741</v>
      </c>
      <c r="F98" s="9">
        <v>377456</v>
      </c>
      <c r="G98" s="9">
        <v>2163209</v>
      </c>
      <c r="H98" s="14">
        <v>19.559834164914601</v>
      </c>
      <c r="I98" s="14">
        <v>-100.16821285942601</v>
      </c>
    </row>
    <row r="99" spans="1:9" s="15" customFormat="1" ht="45">
      <c r="A99" s="10">
        <v>96</v>
      </c>
      <c r="B99" s="11">
        <v>53940</v>
      </c>
      <c r="C99" s="18" t="s">
        <v>98</v>
      </c>
      <c r="D99" s="12" t="s">
        <v>12</v>
      </c>
      <c r="E99" s="13">
        <f>VLOOKUP(B99,'[1]Desarrollo Urbano y Obra'!$A$4:$H$157,4,FALSE)</f>
        <v>44855</v>
      </c>
      <c r="F99" s="9">
        <v>372492</v>
      </c>
      <c r="G99" s="9">
        <v>2103634</v>
      </c>
      <c r="H99" s="14">
        <v>19.0213146213963</v>
      </c>
      <c r="I99" s="14">
        <v>-100.21144356180299</v>
      </c>
    </row>
    <row r="100" spans="1:9" s="15" customFormat="1" ht="30">
      <c r="A100" s="10">
        <v>97</v>
      </c>
      <c r="B100" s="11">
        <v>53943</v>
      </c>
      <c r="C100" s="18" t="s">
        <v>99</v>
      </c>
      <c r="D100" s="12" t="s">
        <v>12</v>
      </c>
      <c r="E100" s="13">
        <f>VLOOKUP(B100,'[1]Desarrollo Urbano y Obra'!$A$4:$H$157,4,FALSE)</f>
        <v>44855</v>
      </c>
      <c r="F100" s="9">
        <v>490031</v>
      </c>
      <c r="G100" s="9">
        <v>2181387</v>
      </c>
      <c r="H100" s="14">
        <v>19.727905529245199</v>
      </c>
      <c r="I100" s="14">
        <v>-99.095213018950901</v>
      </c>
    </row>
    <row r="101" spans="1:9" s="15" customFormat="1" ht="45">
      <c r="A101" s="10">
        <v>98</v>
      </c>
      <c r="B101" s="11">
        <v>53945</v>
      </c>
      <c r="C101" s="18" t="s">
        <v>100</v>
      </c>
      <c r="D101" s="12" t="s">
        <v>12</v>
      </c>
      <c r="E101" s="13">
        <f>VLOOKUP(B101,'[1]Desarrollo Urbano y Obra'!$A$4:$H$157,4,FALSE)</f>
        <v>44855</v>
      </c>
      <c r="F101" s="9">
        <v>492724</v>
      </c>
      <c r="G101" s="9">
        <v>2184122</v>
      </c>
      <c r="H101" s="14">
        <v>19.752706256100598</v>
      </c>
      <c r="I101" s="14">
        <v>-99.069518547786899</v>
      </c>
    </row>
    <row r="102" spans="1:9" s="15" customFormat="1" ht="60">
      <c r="A102" s="10">
        <v>99</v>
      </c>
      <c r="B102" s="11">
        <v>53948</v>
      </c>
      <c r="C102" s="18" t="s">
        <v>101</v>
      </c>
      <c r="D102" s="12" t="s">
        <v>12</v>
      </c>
      <c r="E102" s="13">
        <f>VLOOKUP(B102,'[1]Desarrollo Urbano y Obra'!$A$4:$H$157,4,FALSE)</f>
        <v>44855</v>
      </c>
      <c r="F102" s="9">
        <v>410599</v>
      </c>
      <c r="G102" s="9">
        <v>2221394</v>
      </c>
      <c r="H102" s="14">
        <v>20.087472351691499</v>
      </c>
      <c r="I102" s="14">
        <v>-99.855103648836703</v>
      </c>
    </row>
    <row r="103" spans="1:9" s="15" customFormat="1" ht="45">
      <c r="A103" s="10">
        <v>100</v>
      </c>
      <c r="B103" s="11">
        <v>53955</v>
      </c>
      <c r="C103" s="18" t="s">
        <v>102</v>
      </c>
      <c r="D103" s="12" t="s">
        <v>12</v>
      </c>
      <c r="E103" s="13">
        <f>VLOOKUP(B103,'[1]Desarrollo Urbano y Obra'!$A$4:$H$157,4,FALSE)</f>
        <v>44855</v>
      </c>
      <c r="F103" s="9">
        <v>376395</v>
      </c>
      <c r="G103" s="9">
        <v>2095416</v>
      </c>
      <c r="H103" s="14">
        <v>18.947368701135499</v>
      </c>
      <c r="I103" s="14">
        <v>-100.174090862274</v>
      </c>
    </row>
    <row r="104" spans="1:9" s="15" customFormat="1" ht="60">
      <c r="A104" s="10">
        <v>101</v>
      </c>
      <c r="B104" s="11">
        <v>54094</v>
      </c>
      <c r="C104" s="25" t="s">
        <v>103</v>
      </c>
      <c r="D104" s="12" t="s">
        <v>12</v>
      </c>
      <c r="E104" s="13">
        <f>VLOOKUP(B104,'[1]Desarrollo Urbano y Obra'!$A$4:$H$157,4,FALSE)</f>
        <v>44855</v>
      </c>
      <c r="F104" s="9">
        <v>504003</v>
      </c>
      <c r="G104" s="9">
        <v>2139035</v>
      </c>
      <c r="H104" s="14">
        <v>19.345288014521099</v>
      </c>
      <c r="I104" s="14">
        <v>-98.9619082420908</v>
      </c>
    </row>
    <row r="105" spans="1:9" s="15" customFormat="1" ht="90">
      <c r="A105" s="10">
        <v>102</v>
      </c>
      <c r="B105" s="11">
        <v>54099</v>
      </c>
      <c r="C105" s="18" t="s">
        <v>104</v>
      </c>
      <c r="D105" s="12" t="s">
        <v>12</v>
      </c>
      <c r="E105" s="13">
        <f>VLOOKUP(B105,'[1]Desarrollo Urbano y Obra'!$A$4:$H$157,4,FALSE)</f>
        <v>44855</v>
      </c>
      <c r="F105" s="9">
        <v>393471</v>
      </c>
      <c r="G105" s="9">
        <v>2122641</v>
      </c>
      <c r="H105" s="14">
        <v>19.194140952177399</v>
      </c>
      <c r="I105" s="14">
        <v>-100.013263758207</v>
      </c>
    </row>
    <row r="106" spans="1:9" s="15" customFormat="1" ht="30">
      <c r="A106" s="10">
        <v>103</v>
      </c>
      <c r="B106" s="11">
        <v>53864</v>
      </c>
      <c r="C106" s="18" t="s">
        <v>105</v>
      </c>
      <c r="D106" s="12" t="s">
        <v>12</v>
      </c>
      <c r="E106" s="13">
        <f>VLOOKUP(B106,'[1]Desarrollo Urbano y Obra'!$A$4:$H$157,4,FALSE)</f>
        <v>44673</v>
      </c>
      <c r="F106" s="9">
        <v>511475.3</v>
      </c>
      <c r="G106" s="9">
        <v>2125625</v>
      </c>
      <c r="H106" s="14">
        <v>19.2240769437579</v>
      </c>
      <c r="I106" s="14">
        <v>-98.890823548156206</v>
      </c>
    </row>
    <row r="107" spans="1:9" s="15" customFormat="1" ht="30">
      <c r="A107" s="10">
        <v>104</v>
      </c>
      <c r="B107" s="11">
        <v>53865</v>
      </c>
      <c r="C107" s="18" t="s">
        <v>106</v>
      </c>
      <c r="D107" s="12" t="s">
        <v>12</v>
      </c>
      <c r="E107" s="13">
        <f>VLOOKUP(B107,'[1]Desarrollo Urbano y Obra'!$A$4:$H$157,4,FALSE)</f>
        <v>44855</v>
      </c>
      <c r="F107" s="9">
        <v>444132.2</v>
      </c>
      <c r="G107" s="9">
        <v>2191278.4</v>
      </c>
      <c r="H107" s="14">
        <v>19.816633834542301</v>
      </c>
      <c r="I107" s="14">
        <v>-99.533461332321096</v>
      </c>
    </row>
    <row r="108" spans="1:9" s="15" customFormat="1" ht="30">
      <c r="A108" s="10">
        <v>105</v>
      </c>
      <c r="B108" s="11">
        <v>53970</v>
      </c>
      <c r="C108" s="18" t="s">
        <v>107</v>
      </c>
      <c r="D108" s="12" t="s">
        <v>12</v>
      </c>
      <c r="E108" s="13">
        <f>VLOOKUP(B108,'[1]Desarrollo Urbano y Obra'!$A$4:$H$157,4,FALSE)</f>
        <v>44855</v>
      </c>
      <c r="F108" s="9">
        <v>347082.9</v>
      </c>
      <c r="G108" s="9">
        <v>2086350.4</v>
      </c>
      <c r="H108" s="14">
        <v>18.863498722561602</v>
      </c>
      <c r="I108" s="14">
        <v>-100.451592206954</v>
      </c>
    </row>
    <row r="109" spans="1:9" s="15" customFormat="1" ht="45">
      <c r="A109" s="10">
        <v>106</v>
      </c>
      <c r="B109" s="11">
        <v>54119</v>
      </c>
      <c r="C109" s="18" t="s">
        <v>108</v>
      </c>
      <c r="D109" s="12" t="s">
        <v>12</v>
      </c>
      <c r="E109" s="13">
        <f>VLOOKUP(B109,'[1]Desarrollo Urbano y Obra'!$A$4:$H$157,4,FALSE)</f>
        <v>44739</v>
      </c>
      <c r="F109" s="9">
        <v>465660.1</v>
      </c>
      <c r="G109" s="9">
        <v>2170392</v>
      </c>
      <c r="H109" s="14">
        <v>19.62875387479</v>
      </c>
      <c r="I109" s="14">
        <v>-99.328647851943899</v>
      </c>
    </row>
    <row r="110" spans="1:9" s="15" customFormat="1" ht="30">
      <c r="A110" s="10">
        <v>107</v>
      </c>
      <c r="B110" s="11">
        <v>53495</v>
      </c>
      <c r="C110" s="18" t="s">
        <v>109</v>
      </c>
      <c r="D110" s="12" t="s">
        <v>12</v>
      </c>
      <c r="E110" s="13">
        <f>VLOOKUP(B110,'[1]Desarrollo Urbano y Obra'!$A$4:$H$157,4,FALSE)</f>
        <v>44734</v>
      </c>
      <c r="F110" s="9">
        <v>392745</v>
      </c>
      <c r="G110" s="9">
        <v>2129343</v>
      </c>
      <c r="H110" s="14">
        <v>19.2548679688812</v>
      </c>
      <c r="I110" s="14">
        <v>-100.020571947097</v>
      </c>
    </row>
    <row r="111" spans="1:9" s="15" customFormat="1" ht="45">
      <c r="A111" s="10">
        <v>108</v>
      </c>
      <c r="B111" s="11">
        <v>53497</v>
      </c>
      <c r="C111" s="18" t="s">
        <v>110</v>
      </c>
      <c r="D111" s="12" t="s">
        <v>12</v>
      </c>
      <c r="E111" s="13">
        <f>VLOOKUP(B111,'[1]Desarrollo Urbano y Obra'!$A$4:$H$157,4,FALSE)</f>
        <v>44670</v>
      </c>
      <c r="F111" s="9">
        <v>378848</v>
      </c>
      <c r="G111" s="9">
        <v>2090090</v>
      </c>
      <c r="H111" s="14">
        <v>18.899399570114301</v>
      </c>
      <c r="I111" s="14">
        <v>-100.150342583656</v>
      </c>
    </row>
    <row r="112" spans="1:9" s="15" customFormat="1" ht="30">
      <c r="A112" s="10">
        <v>109</v>
      </c>
      <c r="B112" s="11">
        <v>53748</v>
      </c>
      <c r="C112" s="18" t="s">
        <v>111</v>
      </c>
      <c r="D112" s="12" t="s">
        <v>12</v>
      </c>
      <c r="E112" s="13">
        <f>VLOOKUP(B112,'[1]Desarrollo Urbano y Obra'!$A$4:$H$157,4,FALSE)</f>
        <v>44670</v>
      </c>
      <c r="F112" s="9">
        <v>422934.6</v>
      </c>
      <c r="G112" s="9">
        <v>2197960.2000000002</v>
      </c>
      <c r="H112" s="14">
        <v>19.8762922401182</v>
      </c>
      <c r="I112" s="14">
        <v>-99.736136916775294</v>
      </c>
    </row>
    <row r="113" spans="1:9" s="15" customFormat="1" ht="32.25" customHeight="1">
      <c r="A113" s="10">
        <v>110</v>
      </c>
      <c r="B113" s="11">
        <v>53750</v>
      </c>
      <c r="C113" s="18" t="s">
        <v>112</v>
      </c>
      <c r="D113" s="12" t="s">
        <v>12</v>
      </c>
      <c r="E113" s="13">
        <f>VLOOKUP(B113,'[1]Desarrollo Urbano y Obra'!$A$4:$H$157,4,FALSE)</f>
        <v>44855</v>
      </c>
      <c r="F113" s="9">
        <v>488152.1</v>
      </c>
      <c r="G113" s="9">
        <v>2159491.2999999998</v>
      </c>
      <c r="H113" s="14">
        <v>19.530134736439098</v>
      </c>
      <c r="I113" s="14">
        <v>-99.112931834664394</v>
      </c>
    </row>
    <row r="114" spans="1:9" s="15" customFormat="1" ht="45">
      <c r="A114" s="10">
        <v>111</v>
      </c>
      <c r="B114" s="11">
        <v>53967</v>
      </c>
      <c r="C114" s="18" t="s">
        <v>113</v>
      </c>
      <c r="D114" s="12" t="s">
        <v>12</v>
      </c>
      <c r="E114" s="13">
        <f>VLOOKUP(B114,'[1]Desarrollo Urbano y Obra'!$A$4:$H$157,4,FALSE)</f>
        <v>44741</v>
      </c>
      <c r="F114" s="9">
        <v>449220.1</v>
      </c>
      <c r="G114" s="9">
        <v>2120639.6</v>
      </c>
      <c r="H114" s="14">
        <v>19.178419194183299</v>
      </c>
      <c r="I114" s="14">
        <v>-99.482982158660803</v>
      </c>
    </row>
    <row r="115" spans="1:9" s="15" customFormat="1" ht="45">
      <c r="A115" s="10">
        <v>112</v>
      </c>
      <c r="B115" s="11">
        <v>53968</v>
      </c>
      <c r="C115" s="18" t="s">
        <v>114</v>
      </c>
      <c r="D115" s="12" t="s">
        <v>12</v>
      </c>
      <c r="E115" s="13">
        <f>VLOOKUP(B115,'[1]Desarrollo Urbano y Obra'!$A$4:$H$157,4,FALSE)</f>
        <v>44855</v>
      </c>
      <c r="F115" s="9">
        <v>495236</v>
      </c>
      <c r="G115" s="9">
        <v>2155150.9</v>
      </c>
      <c r="H115" s="14">
        <v>19.4909390102058</v>
      </c>
      <c r="I115" s="14">
        <v>-99.045398269491301</v>
      </c>
    </row>
    <row r="116" spans="1:9" s="15" customFormat="1" ht="30">
      <c r="A116" s="10">
        <v>113</v>
      </c>
      <c r="B116" s="11">
        <v>53971</v>
      </c>
      <c r="C116" s="18" t="s">
        <v>115</v>
      </c>
      <c r="D116" s="12" t="s">
        <v>12</v>
      </c>
      <c r="E116" s="13">
        <f>VLOOKUP(B116,'[1]Desarrollo Urbano y Obra'!$A$4:$H$157,4,FALSE)</f>
        <v>44855</v>
      </c>
      <c r="F116" s="9">
        <v>484291.5</v>
      </c>
      <c r="G116" s="9">
        <v>2174037.5</v>
      </c>
      <c r="H116" s="14">
        <v>19.661562666977499</v>
      </c>
      <c r="I116" s="14">
        <v>-99.149851799011202</v>
      </c>
    </row>
    <row r="117" spans="1:9" s="15" customFormat="1" ht="30">
      <c r="A117" s="10">
        <v>114</v>
      </c>
      <c r="B117" s="11">
        <v>53988</v>
      </c>
      <c r="C117" s="18" t="s">
        <v>116</v>
      </c>
      <c r="D117" s="12" t="s">
        <v>12</v>
      </c>
      <c r="E117" s="13">
        <f>VLOOKUP(B117,'[1]Desarrollo Urbano y Obra'!$A$4:$H$157,4,FALSE)</f>
        <v>44670</v>
      </c>
      <c r="F117" s="9">
        <v>381179.6</v>
      </c>
      <c r="G117" s="9">
        <v>2189833.9</v>
      </c>
      <c r="H117" s="14">
        <v>19.800776155502501</v>
      </c>
      <c r="I117" s="14">
        <v>-100.134415626525</v>
      </c>
    </row>
    <row r="118" spans="1:9" s="15" customFormat="1">
      <c r="C118" s="26"/>
      <c r="D118" s="19"/>
      <c r="E118" s="19"/>
      <c r="F118" s="19"/>
      <c r="G118" s="19"/>
    </row>
    <row r="119" spans="1:9" s="15" customFormat="1">
      <c r="C119" s="26"/>
      <c r="D119" s="19"/>
      <c r="E119" s="19"/>
      <c r="F119" s="19"/>
      <c r="G119" s="19"/>
    </row>
    <row r="120" spans="1:9" s="15" customFormat="1">
      <c r="C120" s="26"/>
      <c r="D120" s="19"/>
      <c r="E120" s="19"/>
      <c r="F120" s="19"/>
      <c r="G120" s="19"/>
    </row>
    <row r="121" spans="1:9" s="15" customFormat="1">
      <c r="C121" s="26"/>
      <c r="D121" s="19"/>
      <c r="E121" s="19"/>
      <c r="F121" s="19"/>
      <c r="G121" s="19"/>
    </row>
    <row r="122" spans="1:9" s="15" customFormat="1">
      <c r="C122" s="26"/>
      <c r="D122" s="19"/>
      <c r="E122" s="19"/>
      <c r="F122" s="19"/>
      <c r="G122" s="19"/>
    </row>
    <row r="123" spans="1:9" s="15" customFormat="1">
      <c r="C123" s="26"/>
      <c r="D123" s="19"/>
      <c r="E123" s="19"/>
      <c r="F123" s="19"/>
      <c r="G123" s="19"/>
    </row>
    <row r="124" spans="1:9" s="15" customFormat="1">
      <c r="C124" s="26"/>
      <c r="D124" s="19"/>
      <c r="E124" s="19"/>
      <c r="F124" s="19"/>
      <c r="G124" s="19"/>
    </row>
    <row r="125" spans="1:9" s="15" customFormat="1">
      <c r="C125" s="26"/>
      <c r="D125" s="19"/>
      <c r="E125" s="19"/>
      <c r="F125" s="19"/>
      <c r="G125" s="19"/>
    </row>
    <row r="126" spans="1:9" s="15" customFormat="1">
      <c r="C126" s="26"/>
      <c r="D126" s="19"/>
      <c r="E126" s="19"/>
      <c r="F126" s="19"/>
      <c r="G126" s="19"/>
    </row>
    <row r="127" spans="1:9" s="15" customFormat="1">
      <c r="C127" s="26"/>
      <c r="D127" s="19"/>
      <c r="E127" s="19"/>
      <c r="F127" s="19"/>
      <c r="G127" s="19"/>
    </row>
    <row r="128" spans="1:9" s="15" customFormat="1">
      <c r="C128" s="26"/>
      <c r="D128" s="19"/>
      <c r="E128" s="19"/>
      <c r="F128" s="19"/>
      <c r="G128" s="19"/>
    </row>
    <row r="129" spans="3:7" s="15" customFormat="1">
      <c r="C129" s="26"/>
      <c r="D129" s="19"/>
      <c r="E129" s="19"/>
      <c r="F129" s="19"/>
      <c r="G129" s="19"/>
    </row>
    <row r="130" spans="3:7" s="15" customFormat="1">
      <c r="C130" s="26"/>
      <c r="D130" s="19"/>
      <c r="E130" s="19"/>
      <c r="F130" s="19"/>
      <c r="G130" s="19"/>
    </row>
    <row r="131" spans="3:7" s="15" customFormat="1">
      <c r="C131" s="26"/>
      <c r="D131" s="19"/>
      <c r="E131" s="19"/>
      <c r="F131" s="19"/>
      <c r="G131" s="19"/>
    </row>
    <row r="132" spans="3:7" s="15" customFormat="1">
      <c r="C132" s="26"/>
      <c r="D132" s="19"/>
      <c r="E132" s="19"/>
      <c r="F132" s="19"/>
      <c r="G132" s="19"/>
    </row>
    <row r="133" spans="3:7" s="15" customFormat="1">
      <c r="C133" s="26"/>
      <c r="D133" s="19"/>
      <c r="E133" s="19"/>
      <c r="F133" s="19"/>
      <c r="G133" s="19"/>
    </row>
    <row r="134" spans="3:7" s="15" customFormat="1">
      <c r="C134" s="26"/>
      <c r="D134" s="19"/>
      <c r="E134" s="19"/>
      <c r="F134" s="19"/>
      <c r="G134" s="19"/>
    </row>
    <row r="135" spans="3:7" s="15" customFormat="1">
      <c r="C135" s="26"/>
      <c r="D135" s="19"/>
      <c r="E135" s="19"/>
      <c r="F135" s="19"/>
      <c r="G135" s="19"/>
    </row>
    <row r="136" spans="3:7" s="15" customFormat="1">
      <c r="C136" s="26"/>
      <c r="D136" s="19"/>
      <c r="E136" s="19"/>
      <c r="F136" s="19"/>
      <c r="G136" s="19"/>
    </row>
    <row r="137" spans="3:7" s="15" customFormat="1">
      <c r="C137" s="26"/>
      <c r="D137" s="19"/>
      <c r="E137" s="19"/>
      <c r="F137" s="19"/>
      <c r="G137" s="19"/>
    </row>
    <row r="138" spans="3:7" s="15" customFormat="1">
      <c r="C138" s="26"/>
      <c r="D138" s="19"/>
      <c r="E138" s="19"/>
      <c r="F138" s="19"/>
      <c r="G138" s="19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52" orientation="portrait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Movilidad</vt:lpstr>
      <vt:lpstr>Desarrollo Urbano y Obra</vt:lpstr>
      <vt:lpstr>'Desarrollo Urbano y Obra'!Área_de_impresión</vt:lpstr>
      <vt:lpstr>'Desarrollo Urbano y Obra'!Títulos_a_imprimir</vt:lpstr>
      <vt:lpstr>Movilidad!Títulos_a_imprimir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UIPPE</cp:lastModifiedBy>
  <cp:lastPrinted>2022-12-01T18:27:15Z</cp:lastPrinted>
  <dcterms:created xsi:type="dcterms:W3CDTF">2021-12-14T02:56:03Z</dcterms:created>
  <dcterms:modified xsi:type="dcterms:W3CDTF">2022-12-01T18:28:25Z</dcterms:modified>
</cp:coreProperties>
</file>