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 REC FINANCIEROS\INFORMACION FINANCIERA 2° TRIMESTRE 2017\INFORMACION PRESUPUESTAL\"/>
    </mc:Choice>
  </mc:AlternateContent>
  <bookViews>
    <workbookView xWindow="0" yWindow="0" windowWidth="17490" windowHeight="9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I82" i="1" l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H75" i="1"/>
  <c r="G75" i="1"/>
  <c r="E75" i="1"/>
  <c r="F75" i="1" s="1"/>
  <c r="D75" i="1"/>
  <c r="F74" i="1"/>
  <c r="I74" i="1" s="1"/>
  <c r="F73" i="1"/>
  <c r="I73" i="1" s="1"/>
  <c r="F72" i="1"/>
  <c r="I72" i="1" s="1"/>
  <c r="H71" i="1"/>
  <c r="G71" i="1"/>
  <c r="F71" i="1"/>
  <c r="E71" i="1"/>
  <c r="D71" i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F59" i="1" s="1"/>
  <c r="I60" i="1"/>
  <c r="H59" i="1"/>
  <c r="G59" i="1"/>
  <c r="E59" i="1"/>
  <c r="D59" i="1"/>
  <c r="I58" i="1"/>
  <c r="F58" i="1"/>
  <c r="I57" i="1"/>
  <c r="F57" i="1"/>
  <c r="I56" i="1"/>
  <c r="F56" i="1"/>
  <c r="I55" i="1"/>
  <c r="F55" i="1"/>
  <c r="I54" i="1"/>
  <c r="F54" i="1"/>
  <c r="F53" i="1"/>
  <c r="I53" i="1" s="1"/>
  <c r="I52" i="1"/>
  <c r="F52" i="1"/>
  <c r="I51" i="1"/>
  <c r="F51" i="1"/>
  <c r="I50" i="1"/>
  <c r="F50" i="1"/>
  <c r="H49" i="1"/>
  <c r="G49" i="1"/>
  <c r="F49" i="1"/>
  <c r="E49" i="1"/>
  <c r="D49" i="1"/>
  <c r="I48" i="1"/>
  <c r="F48" i="1"/>
  <c r="I47" i="1"/>
  <c r="F47" i="1"/>
  <c r="I46" i="1"/>
  <c r="F46" i="1"/>
  <c r="I45" i="1"/>
  <c r="F45" i="1"/>
  <c r="I44" i="1"/>
  <c r="F44" i="1"/>
  <c r="F43" i="1"/>
  <c r="I43" i="1" s="1"/>
  <c r="I42" i="1"/>
  <c r="F42" i="1"/>
  <c r="F41" i="1"/>
  <c r="I41" i="1" s="1"/>
  <c r="I40" i="1"/>
  <c r="I39" i="1" s="1"/>
  <c r="F40" i="1"/>
  <c r="H39" i="1"/>
  <c r="G39" i="1"/>
  <c r="F39" i="1"/>
  <c r="E39" i="1"/>
  <c r="D39" i="1"/>
  <c r="F38" i="1"/>
  <c r="I38" i="1" s="1"/>
  <c r="F37" i="1"/>
  <c r="I37" i="1" s="1"/>
  <c r="I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H29" i="1"/>
  <c r="G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E11" i="1"/>
  <c r="H11" i="1"/>
  <c r="G11" i="1"/>
  <c r="D11" i="1"/>
  <c r="I49" i="1" l="1"/>
  <c r="G83" i="1"/>
  <c r="F63" i="1"/>
  <c r="H83" i="1"/>
  <c r="D83" i="1"/>
  <c r="I19" i="1"/>
  <c r="I30" i="1"/>
  <c r="I29" i="1" s="1"/>
  <c r="F29" i="1"/>
  <c r="I63" i="1"/>
  <c r="I71" i="1"/>
  <c r="I75" i="1"/>
  <c r="F12" i="1"/>
  <c r="F19" i="1"/>
  <c r="E29" i="1"/>
  <c r="E83" i="1" s="1"/>
  <c r="I61" i="1"/>
  <c r="I59" i="1" s="1"/>
  <c r="F11" i="1" l="1"/>
  <c r="F83" i="1" s="1"/>
  <c r="I12" i="1"/>
  <c r="I11" i="1" s="1"/>
  <c r="I83" i="1" s="1"/>
</calcChain>
</file>

<file path=xl/sharedStrings.xml><?xml version="1.0" encoding="utf-8"?>
<sst xmlns="http://schemas.openxmlformats.org/spreadsheetml/2006/main" count="90" uniqueCount="88">
  <si>
    <t>Instituto de Información e Investigación Geográfica, Estadística y Catastral del Estado de México</t>
  </si>
  <si>
    <t>Estado Analítico del Ejercicio del Presupuesto de Egresos</t>
  </si>
  <si>
    <t>Clasificación por Objeto del Gasto (Capítulo y Concepto)</t>
  </si>
  <si>
    <t xml:space="preserve">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</si>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</sst>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Gotham Book"/>
      <family val="3"/>
    </font>
    <font>
      <sz val="9"/>
      <name val="Gotham Book"/>
      <family val="3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43" fontId="6" fillId="2" borderId="15" xfId="1" applyNumberFormat="1" applyFont="1" applyFill="1" applyBorder="1" applyAlignment="1">
      <alignment horizontal="right"/>
    </xf>
    <xf numFmtId="43" fontId="6" fillId="2" borderId="16" xfId="1" applyNumberFormat="1" applyFont="1" applyFill="1" applyBorder="1" applyAlignment="1">
      <alignment horizontal="right"/>
    </xf>
    <xf numFmtId="43" fontId="2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3" fontId="8" fillId="2" borderId="17" xfId="1" applyNumberFormat="1" applyFont="1" applyFill="1" applyBorder="1" applyAlignment="1" applyProtection="1">
      <alignment horizontal="right"/>
      <protection locked="0"/>
    </xf>
    <xf numFmtId="43" fontId="8" fillId="2" borderId="17" xfId="1" applyNumberFormat="1" applyFont="1" applyFill="1" applyBorder="1" applyAlignment="1">
      <alignment horizontal="right"/>
    </xf>
    <xf numFmtId="43" fontId="8" fillId="2" borderId="18" xfId="1" applyNumberFormat="1" applyFont="1" applyFill="1" applyBorder="1" applyAlignment="1">
      <alignment horizontal="right"/>
    </xf>
    <xf numFmtId="43" fontId="6" fillId="2" borderId="17" xfId="1" applyNumberFormat="1" applyFont="1" applyFill="1" applyBorder="1" applyAlignment="1">
      <alignment horizontal="right"/>
    </xf>
    <xf numFmtId="43" fontId="6" fillId="2" borderId="18" xfId="1" applyNumberFormat="1" applyFont="1" applyFill="1" applyBorder="1" applyAlignment="1">
      <alignment horizontal="right"/>
    </xf>
    <xf numFmtId="43" fontId="8" fillId="0" borderId="17" xfId="1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8" fillId="2" borderId="13" xfId="1" applyNumberFormat="1" applyFont="1" applyFill="1" applyBorder="1" applyAlignment="1">
      <alignment horizontal="right"/>
    </xf>
    <xf numFmtId="43" fontId="8" fillId="2" borderId="13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43" fontId="11" fillId="2" borderId="0" xfId="1" applyFont="1" applyFill="1" applyBorder="1" applyProtection="1"/>
    <xf numFmtId="0" fontId="11" fillId="2" borderId="0" xfId="0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1597742</xdr:colOff>
      <xdr:row>87</xdr:row>
      <xdr:rowOff>20484</xdr:rowOff>
    </xdr:from>
    <xdr:to>
      <xdr:col>10</xdr:col>
      <xdr:colOff>942258</xdr:colOff>
      <xdr:row>94</xdr:row>
      <xdr:rowOff>40968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65" y="16612419"/>
          <a:ext cx="9463548" cy="1382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2"/>
  <sheetViews>
    <sheetView tabSelected="1" zoomScale="93" zoomScaleNormal="93" workbookViewId="0"/>
  </sheetViews>
  <sheetFormatPr baseColWidth="10" defaultColWidth="11.28515625" defaultRowHeight="15"/>
  <cols>
    <col min="1" max="1" width="1.7109375" style="1" customWidth="1"/>
    <col min="2" max="2" width="11.28515625" style="1"/>
    <col min="3" max="3" width="59.28515625" style="1" customWidth="1"/>
    <col min="4" max="4" width="14.85546875" style="1" customWidth="1"/>
    <col min="5" max="5" width="17.85546875" style="1" customWidth="1"/>
    <col min="6" max="6" width="15.7109375" style="1" customWidth="1"/>
    <col min="7" max="7" width="14.85546875" style="1" customWidth="1"/>
    <col min="8" max="8" width="13.7109375" style="1" customWidth="1"/>
    <col min="9" max="9" width="14.28515625" style="1" customWidth="1"/>
    <col min="10" max="10" width="1.28515625" style="1" customWidth="1"/>
    <col min="11" max="11" width="15.28515625" style="1" bestFit="1" customWidth="1"/>
    <col min="12" max="256" width="11.28515625" style="1"/>
    <col min="257" max="257" width="1.7109375" style="1" customWidth="1"/>
    <col min="258" max="258" width="11.28515625" style="1"/>
    <col min="259" max="259" width="59.28515625" style="1" customWidth="1"/>
    <col min="260" max="260" width="14.85546875" style="1" customWidth="1"/>
    <col min="261" max="261" width="17.85546875" style="1" customWidth="1"/>
    <col min="262" max="262" width="15.7109375" style="1" customWidth="1"/>
    <col min="263" max="263" width="14.85546875" style="1" customWidth="1"/>
    <col min="264" max="264" width="13.7109375" style="1" customWidth="1"/>
    <col min="265" max="265" width="14.28515625" style="1" customWidth="1"/>
    <col min="266" max="266" width="1.28515625" style="1" customWidth="1"/>
    <col min="267" max="267" width="15.28515625" style="1" bestFit="1" customWidth="1"/>
    <col min="268" max="512" width="11.28515625" style="1"/>
    <col min="513" max="513" width="1.7109375" style="1" customWidth="1"/>
    <col min="514" max="514" width="11.28515625" style="1"/>
    <col min="515" max="515" width="59.28515625" style="1" customWidth="1"/>
    <col min="516" max="516" width="14.85546875" style="1" customWidth="1"/>
    <col min="517" max="517" width="17.85546875" style="1" customWidth="1"/>
    <col min="518" max="518" width="15.7109375" style="1" customWidth="1"/>
    <col min="519" max="519" width="14.85546875" style="1" customWidth="1"/>
    <col min="520" max="520" width="13.7109375" style="1" customWidth="1"/>
    <col min="521" max="521" width="14.28515625" style="1" customWidth="1"/>
    <col min="522" max="522" width="1.28515625" style="1" customWidth="1"/>
    <col min="523" max="523" width="15.28515625" style="1" bestFit="1" customWidth="1"/>
    <col min="524" max="768" width="11.28515625" style="1"/>
    <col min="769" max="769" width="1.7109375" style="1" customWidth="1"/>
    <col min="770" max="770" width="11.28515625" style="1"/>
    <col min="771" max="771" width="59.28515625" style="1" customWidth="1"/>
    <col min="772" max="772" width="14.85546875" style="1" customWidth="1"/>
    <col min="773" max="773" width="17.85546875" style="1" customWidth="1"/>
    <col min="774" max="774" width="15.7109375" style="1" customWidth="1"/>
    <col min="775" max="775" width="14.85546875" style="1" customWidth="1"/>
    <col min="776" max="776" width="13.7109375" style="1" customWidth="1"/>
    <col min="777" max="777" width="14.28515625" style="1" customWidth="1"/>
    <col min="778" max="778" width="1.28515625" style="1" customWidth="1"/>
    <col min="779" max="779" width="15.28515625" style="1" bestFit="1" customWidth="1"/>
    <col min="780" max="1024" width="11.28515625" style="1"/>
    <col min="1025" max="1025" width="1.7109375" style="1" customWidth="1"/>
    <col min="1026" max="1026" width="11.28515625" style="1"/>
    <col min="1027" max="1027" width="59.28515625" style="1" customWidth="1"/>
    <col min="1028" max="1028" width="14.85546875" style="1" customWidth="1"/>
    <col min="1029" max="1029" width="17.85546875" style="1" customWidth="1"/>
    <col min="1030" max="1030" width="15.7109375" style="1" customWidth="1"/>
    <col min="1031" max="1031" width="14.85546875" style="1" customWidth="1"/>
    <col min="1032" max="1032" width="13.7109375" style="1" customWidth="1"/>
    <col min="1033" max="1033" width="14.28515625" style="1" customWidth="1"/>
    <col min="1034" max="1034" width="1.28515625" style="1" customWidth="1"/>
    <col min="1035" max="1035" width="15.28515625" style="1" bestFit="1" customWidth="1"/>
    <col min="1036" max="1280" width="11.28515625" style="1"/>
    <col min="1281" max="1281" width="1.7109375" style="1" customWidth="1"/>
    <col min="1282" max="1282" width="11.28515625" style="1"/>
    <col min="1283" max="1283" width="59.28515625" style="1" customWidth="1"/>
    <col min="1284" max="1284" width="14.85546875" style="1" customWidth="1"/>
    <col min="1285" max="1285" width="17.85546875" style="1" customWidth="1"/>
    <col min="1286" max="1286" width="15.7109375" style="1" customWidth="1"/>
    <col min="1287" max="1287" width="14.85546875" style="1" customWidth="1"/>
    <col min="1288" max="1288" width="13.7109375" style="1" customWidth="1"/>
    <col min="1289" max="1289" width="14.28515625" style="1" customWidth="1"/>
    <col min="1290" max="1290" width="1.28515625" style="1" customWidth="1"/>
    <col min="1291" max="1291" width="15.28515625" style="1" bestFit="1" customWidth="1"/>
    <col min="1292" max="1536" width="11.28515625" style="1"/>
    <col min="1537" max="1537" width="1.7109375" style="1" customWidth="1"/>
    <col min="1538" max="1538" width="11.28515625" style="1"/>
    <col min="1539" max="1539" width="59.28515625" style="1" customWidth="1"/>
    <col min="1540" max="1540" width="14.85546875" style="1" customWidth="1"/>
    <col min="1541" max="1541" width="17.85546875" style="1" customWidth="1"/>
    <col min="1542" max="1542" width="15.7109375" style="1" customWidth="1"/>
    <col min="1543" max="1543" width="14.85546875" style="1" customWidth="1"/>
    <col min="1544" max="1544" width="13.7109375" style="1" customWidth="1"/>
    <col min="1545" max="1545" width="14.28515625" style="1" customWidth="1"/>
    <col min="1546" max="1546" width="1.28515625" style="1" customWidth="1"/>
    <col min="1547" max="1547" width="15.28515625" style="1" bestFit="1" customWidth="1"/>
    <col min="1548" max="1792" width="11.28515625" style="1"/>
    <col min="1793" max="1793" width="1.7109375" style="1" customWidth="1"/>
    <col min="1794" max="1794" width="11.28515625" style="1"/>
    <col min="1795" max="1795" width="59.28515625" style="1" customWidth="1"/>
    <col min="1796" max="1796" width="14.85546875" style="1" customWidth="1"/>
    <col min="1797" max="1797" width="17.85546875" style="1" customWidth="1"/>
    <col min="1798" max="1798" width="15.7109375" style="1" customWidth="1"/>
    <col min="1799" max="1799" width="14.85546875" style="1" customWidth="1"/>
    <col min="1800" max="1800" width="13.7109375" style="1" customWidth="1"/>
    <col min="1801" max="1801" width="14.28515625" style="1" customWidth="1"/>
    <col min="1802" max="1802" width="1.28515625" style="1" customWidth="1"/>
    <col min="1803" max="1803" width="15.28515625" style="1" bestFit="1" customWidth="1"/>
    <col min="1804" max="2048" width="11.28515625" style="1"/>
    <col min="2049" max="2049" width="1.7109375" style="1" customWidth="1"/>
    <col min="2050" max="2050" width="11.28515625" style="1"/>
    <col min="2051" max="2051" width="59.28515625" style="1" customWidth="1"/>
    <col min="2052" max="2052" width="14.85546875" style="1" customWidth="1"/>
    <col min="2053" max="2053" width="17.85546875" style="1" customWidth="1"/>
    <col min="2054" max="2054" width="15.7109375" style="1" customWidth="1"/>
    <col min="2055" max="2055" width="14.85546875" style="1" customWidth="1"/>
    <col min="2056" max="2056" width="13.7109375" style="1" customWidth="1"/>
    <col min="2057" max="2057" width="14.28515625" style="1" customWidth="1"/>
    <col min="2058" max="2058" width="1.28515625" style="1" customWidth="1"/>
    <col min="2059" max="2059" width="15.28515625" style="1" bestFit="1" customWidth="1"/>
    <col min="2060" max="2304" width="11.28515625" style="1"/>
    <col min="2305" max="2305" width="1.7109375" style="1" customWidth="1"/>
    <col min="2306" max="2306" width="11.28515625" style="1"/>
    <col min="2307" max="2307" width="59.28515625" style="1" customWidth="1"/>
    <col min="2308" max="2308" width="14.85546875" style="1" customWidth="1"/>
    <col min="2309" max="2309" width="17.85546875" style="1" customWidth="1"/>
    <col min="2310" max="2310" width="15.7109375" style="1" customWidth="1"/>
    <col min="2311" max="2311" width="14.85546875" style="1" customWidth="1"/>
    <col min="2312" max="2312" width="13.7109375" style="1" customWidth="1"/>
    <col min="2313" max="2313" width="14.28515625" style="1" customWidth="1"/>
    <col min="2314" max="2314" width="1.28515625" style="1" customWidth="1"/>
    <col min="2315" max="2315" width="15.28515625" style="1" bestFit="1" customWidth="1"/>
    <col min="2316" max="2560" width="11.28515625" style="1"/>
    <col min="2561" max="2561" width="1.7109375" style="1" customWidth="1"/>
    <col min="2562" max="2562" width="11.28515625" style="1"/>
    <col min="2563" max="2563" width="59.28515625" style="1" customWidth="1"/>
    <col min="2564" max="2564" width="14.85546875" style="1" customWidth="1"/>
    <col min="2565" max="2565" width="17.85546875" style="1" customWidth="1"/>
    <col min="2566" max="2566" width="15.7109375" style="1" customWidth="1"/>
    <col min="2567" max="2567" width="14.85546875" style="1" customWidth="1"/>
    <col min="2568" max="2568" width="13.7109375" style="1" customWidth="1"/>
    <col min="2569" max="2569" width="14.28515625" style="1" customWidth="1"/>
    <col min="2570" max="2570" width="1.28515625" style="1" customWidth="1"/>
    <col min="2571" max="2571" width="15.28515625" style="1" bestFit="1" customWidth="1"/>
    <col min="2572" max="2816" width="11.28515625" style="1"/>
    <col min="2817" max="2817" width="1.7109375" style="1" customWidth="1"/>
    <col min="2818" max="2818" width="11.28515625" style="1"/>
    <col min="2819" max="2819" width="59.28515625" style="1" customWidth="1"/>
    <col min="2820" max="2820" width="14.85546875" style="1" customWidth="1"/>
    <col min="2821" max="2821" width="17.85546875" style="1" customWidth="1"/>
    <col min="2822" max="2822" width="15.7109375" style="1" customWidth="1"/>
    <col min="2823" max="2823" width="14.85546875" style="1" customWidth="1"/>
    <col min="2824" max="2824" width="13.7109375" style="1" customWidth="1"/>
    <col min="2825" max="2825" width="14.28515625" style="1" customWidth="1"/>
    <col min="2826" max="2826" width="1.28515625" style="1" customWidth="1"/>
    <col min="2827" max="2827" width="15.28515625" style="1" bestFit="1" customWidth="1"/>
    <col min="2828" max="3072" width="11.28515625" style="1"/>
    <col min="3073" max="3073" width="1.7109375" style="1" customWidth="1"/>
    <col min="3074" max="3074" width="11.28515625" style="1"/>
    <col min="3075" max="3075" width="59.28515625" style="1" customWidth="1"/>
    <col min="3076" max="3076" width="14.85546875" style="1" customWidth="1"/>
    <col min="3077" max="3077" width="17.85546875" style="1" customWidth="1"/>
    <col min="3078" max="3078" width="15.7109375" style="1" customWidth="1"/>
    <col min="3079" max="3079" width="14.85546875" style="1" customWidth="1"/>
    <col min="3080" max="3080" width="13.7109375" style="1" customWidth="1"/>
    <col min="3081" max="3081" width="14.28515625" style="1" customWidth="1"/>
    <col min="3082" max="3082" width="1.28515625" style="1" customWidth="1"/>
    <col min="3083" max="3083" width="15.28515625" style="1" bestFit="1" customWidth="1"/>
    <col min="3084" max="3328" width="11.28515625" style="1"/>
    <col min="3329" max="3329" width="1.7109375" style="1" customWidth="1"/>
    <col min="3330" max="3330" width="11.28515625" style="1"/>
    <col min="3331" max="3331" width="59.28515625" style="1" customWidth="1"/>
    <col min="3332" max="3332" width="14.85546875" style="1" customWidth="1"/>
    <col min="3333" max="3333" width="17.85546875" style="1" customWidth="1"/>
    <col min="3334" max="3334" width="15.7109375" style="1" customWidth="1"/>
    <col min="3335" max="3335" width="14.85546875" style="1" customWidth="1"/>
    <col min="3336" max="3336" width="13.7109375" style="1" customWidth="1"/>
    <col min="3337" max="3337" width="14.28515625" style="1" customWidth="1"/>
    <col min="3338" max="3338" width="1.28515625" style="1" customWidth="1"/>
    <col min="3339" max="3339" width="15.28515625" style="1" bestFit="1" customWidth="1"/>
    <col min="3340" max="3584" width="11.28515625" style="1"/>
    <col min="3585" max="3585" width="1.7109375" style="1" customWidth="1"/>
    <col min="3586" max="3586" width="11.28515625" style="1"/>
    <col min="3587" max="3587" width="59.28515625" style="1" customWidth="1"/>
    <col min="3588" max="3588" width="14.85546875" style="1" customWidth="1"/>
    <col min="3589" max="3589" width="17.85546875" style="1" customWidth="1"/>
    <col min="3590" max="3590" width="15.7109375" style="1" customWidth="1"/>
    <col min="3591" max="3591" width="14.85546875" style="1" customWidth="1"/>
    <col min="3592" max="3592" width="13.7109375" style="1" customWidth="1"/>
    <col min="3593" max="3593" width="14.28515625" style="1" customWidth="1"/>
    <col min="3594" max="3594" width="1.28515625" style="1" customWidth="1"/>
    <col min="3595" max="3595" width="15.28515625" style="1" bestFit="1" customWidth="1"/>
    <col min="3596" max="3840" width="11.28515625" style="1"/>
    <col min="3841" max="3841" width="1.7109375" style="1" customWidth="1"/>
    <col min="3842" max="3842" width="11.28515625" style="1"/>
    <col min="3843" max="3843" width="59.28515625" style="1" customWidth="1"/>
    <col min="3844" max="3844" width="14.85546875" style="1" customWidth="1"/>
    <col min="3845" max="3845" width="17.85546875" style="1" customWidth="1"/>
    <col min="3846" max="3846" width="15.7109375" style="1" customWidth="1"/>
    <col min="3847" max="3847" width="14.85546875" style="1" customWidth="1"/>
    <col min="3848" max="3848" width="13.7109375" style="1" customWidth="1"/>
    <col min="3849" max="3849" width="14.28515625" style="1" customWidth="1"/>
    <col min="3850" max="3850" width="1.28515625" style="1" customWidth="1"/>
    <col min="3851" max="3851" width="15.28515625" style="1" bestFit="1" customWidth="1"/>
    <col min="3852" max="4096" width="11.28515625" style="1"/>
    <col min="4097" max="4097" width="1.7109375" style="1" customWidth="1"/>
    <col min="4098" max="4098" width="11.28515625" style="1"/>
    <col min="4099" max="4099" width="59.28515625" style="1" customWidth="1"/>
    <col min="4100" max="4100" width="14.85546875" style="1" customWidth="1"/>
    <col min="4101" max="4101" width="17.85546875" style="1" customWidth="1"/>
    <col min="4102" max="4102" width="15.7109375" style="1" customWidth="1"/>
    <col min="4103" max="4103" width="14.85546875" style="1" customWidth="1"/>
    <col min="4104" max="4104" width="13.7109375" style="1" customWidth="1"/>
    <col min="4105" max="4105" width="14.28515625" style="1" customWidth="1"/>
    <col min="4106" max="4106" width="1.28515625" style="1" customWidth="1"/>
    <col min="4107" max="4107" width="15.28515625" style="1" bestFit="1" customWidth="1"/>
    <col min="4108" max="4352" width="11.28515625" style="1"/>
    <col min="4353" max="4353" width="1.7109375" style="1" customWidth="1"/>
    <col min="4354" max="4354" width="11.28515625" style="1"/>
    <col min="4355" max="4355" width="59.28515625" style="1" customWidth="1"/>
    <col min="4356" max="4356" width="14.85546875" style="1" customWidth="1"/>
    <col min="4357" max="4357" width="17.85546875" style="1" customWidth="1"/>
    <col min="4358" max="4358" width="15.7109375" style="1" customWidth="1"/>
    <col min="4359" max="4359" width="14.85546875" style="1" customWidth="1"/>
    <col min="4360" max="4360" width="13.7109375" style="1" customWidth="1"/>
    <col min="4361" max="4361" width="14.28515625" style="1" customWidth="1"/>
    <col min="4362" max="4362" width="1.28515625" style="1" customWidth="1"/>
    <col min="4363" max="4363" width="15.28515625" style="1" bestFit="1" customWidth="1"/>
    <col min="4364" max="4608" width="11.28515625" style="1"/>
    <col min="4609" max="4609" width="1.7109375" style="1" customWidth="1"/>
    <col min="4610" max="4610" width="11.28515625" style="1"/>
    <col min="4611" max="4611" width="59.28515625" style="1" customWidth="1"/>
    <col min="4612" max="4612" width="14.85546875" style="1" customWidth="1"/>
    <col min="4613" max="4613" width="17.85546875" style="1" customWidth="1"/>
    <col min="4614" max="4614" width="15.7109375" style="1" customWidth="1"/>
    <col min="4615" max="4615" width="14.85546875" style="1" customWidth="1"/>
    <col min="4616" max="4616" width="13.7109375" style="1" customWidth="1"/>
    <col min="4617" max="4617" width="14.28515625" style="1" customWidth="1"/>
    <col min="4618" max="4618" width="1.28515625" style="1" customWidth="1"/>
    <col min="4619" max="4619" width="15.28515625" style="1" bestFit="1" customWidth="1"/>
    <col min="4620" max="4864" width="11.28515625" style="1"/>
    <col min="4865" max="4865" width="1.7109375" style="1" customWidth="1"/>
    <col min="4866" max="4866" width="11.28515625" style="1"/>
    <col min="4867" max="4867" width="59.28515625" style="1" customWidth="1"/>
    <col min="4868" max="4868" width="14.85546875" style="1" customWidth="1"/>
    <col min="4869" max="4869" width="17.85546875" style="1" customWidth="1"/>
    <col min="4870" max="4870" width="15.7109375" style="1" customWidth="1"/>
    <col min="4871" max="4871" width="14.85546875" style="1" customWidth="1"/>
    <col min="4872" max="4872" width="13.7109375" style="1" customWidth="1"/>
    <col min="4873" max="4873" width="14.28515625" style="1" customWidth="1"/>
    <col min="4874" max="4874" width="1.28515625" style="1" customWidth="1"/>
    <col min="4875" max="4875" width="15.28515625" style="1" bestFit="1" customWidth="1"/>
    <col min="4876" max="5120" width="11.28515625" style="1"/>
    <col min="5121" max="5121" width="1.7109375" style="1" customWidth="1"/>
    <col min="5122" max="5122" width="11.28515625" style="1"/>
    <col min="5123" max="5123" width="59.28515625" style="1" customWidth="1"/>
    <col min="5124" max="5124" width="14.85546875" style="1" customWidth="1"/>
    <col min="5125" max="5125" width="17.85546875" style="1" customWidth="1"/>
    <col min="5126" max="5126" width="15.7109375" style="1" customWidth="1"/>
    <col min="5127" max="5127" width="14.85546875" style="1" customWidth="1"/>
    <col min="5128" max="5128" width="13.7109375" style="1" customWidth="1"/>
    <col min="5129" max="5129" width="14.28515625" style="1" customWidth="1"/>
    <col min="5130" max="5130" width="1.28515625" style="1" customWidth="1"/>
    <col min="5131" max="5131" width="15.28515625" style="1" bestFit="1" customWidth="1"/>
    <col min="5132" max="5376" width="11.28515625" style="1"/>
    <col min="5377" max="5377" width="1.7109375" style="1" customWidth="1"/>
    <col min="5378" max="5378" width="11.28515625" style="1"/>
    <col min="5379" max="5379" width="59.28515625" style="1" customWidth="1"/>
    <col min="5380" max="5380" width="14.85546875" style="1" customWidth="1"/>
    <col min="5381" max="5381" width="17.85546875" style="1" customWidth="1"/>
    <col min="5382" max="5382" width="15.7109375" style="1" customWidth="1"/>
    <col min="5383" max="5383" width="14.85546875" style="1" customWidth="1"/>
    <col min="5384" max="5384" width="13.7109375" style="1" customWidth="1"/>
    <col min="5385" max="5385" width="14.28515625" style="1" customWidth="1"/>
    <col min="5386" max="5386" width="1.28515625" style="1" customWidth="1"/>
    <col min="5387" max="5387" width="15.28515625" style="1" bestFit="1" customWidth="1"/>
    <col min="5388" max="5632" width="11.28515625" style="1"/>
    <col min="5633" max="5633" width="1.7109375" style="1" customWidth="1"/>
    <col min="5634" max="5634" width="11.28515625" style="1"/>
    <col min="5635" max="5635" width="59.28515625" style="1" customWidth="1"/>
    <col min="5636" max="5636" width="14.85546875" style="1" customWidth="1"/>
    <col min="5637" max="5637" width="17.85546875" style="1" customWidth="1"/>
    <col min="5638" max="5638" width="15.7109375" style="1" customWidth="1"/>
    <col min="5639" max="5639" width="14.85546875" style="1" customWidth="1"/>
    <col min="5640" max="5640" width="13.7109375" style="1" customWidth="1"/>
    <col min="5641" max="5641" width="14.28515625" style="1" customWidth="1"/>
    <col min="5642" max="5642" width="1.28515625" style="1" customWidth="1"/>
    <col min="5643" max="5643" width="15.28515625" style="1" bestFit="1" customWidth="1"/>
    <col min="5644" max="5888" width="11.28515625" style="1"/>
    <col min="5889" max="5889" width="1.7109375" style="1" customWidth="1"/>
    <col min="5890" max="5890" width="11.28515625" style="1"/>
    <col min="5891" max="5891" width="59.28515625" style="1" customWidth="1"/>
    <col min="5892" max="5892" width="14.85546875" style="1" customWidth="1"/>
    <col min="5893" max="5893" width="17.85546875" style="1" customWidth="1"/>
    <col min="5894" max="5894" width="15.7109375" style="1" customWidth="1"/>
    <col min="5895" max="5895" width="14.85546875" style="1" customWidth="1"/>
    <col min="5896" max="5896" width="13.7109375" style="1" customWidth="1"/>
    <col min="5897" max="5897" width="14.28515625" style="1" customWidth="1"/>
    <col min="5898" max="5898" width="1.28515625" style="1" customWidth="1"/>
    <col min="5899" max="5899" width="15.28515625" style="1" bestFit="1" customWidth="1"/>
    <col min="5900" max="6144" width="11.28515625" style="1"/>
    <col min="6145" max="6145" width="1.7109375" style="1" customWidth="1"/>
    <col min="6146" max="6146" width="11.28515625" style="1"/>
    <col min="6147" max="6147" width="59.28515625" style="1" customWidth="1"/>
    <col min="6148" max="6148" width="14.85546875" style="1" customWidth="1"/>
    <col min="6149" max="6149" width="17.85546875" style="1" customWidth="1"/>
    <col min="6150" max="6150" width="15.7109375" style="1" customWidth="1"/>
    <col min="6151" max="6151" width="14.85546875" style="1" customWidth="1"/>
    <col min="6152" max="6152" width="13.7109375" style="1" customWidth="1"/>
    <col min="6153" max="6153" width="14.28515625" style="1" customWidth="1"/>
    <col min="6154" max="6154" width="1.28515625" style="1" customWidth="1"/>
    <col min="6155" max="6155" width="15.28515625" style="1" bestFit="1" customWidth="1"/>
    <col min="6156" max="6400" width="11.28515625" style="1"/>
    <col min="6401" max="6401" width="1.7109375" style="1" customWidth="1"/>
    <col min="6402" max="6402" width="11.28515625" style="1"/>
    <col min="6403" max="6403" width="59.28515625" style="1" customWidth="1"/>
    <col min="6404" max="6404" width="14.85546875" style="1" customWidth="1"/>
    <col min="6405" max="6405" width="17.85546875" style="1" customWidth="1"/>
    <col min="6406" max="6406" width="15.7109375" style="1" customWidth="1"/>
    <col min="6407" max="6407" width="14.85546875" style="1" customWidth="1"/>
    <col min="6408" max="6408" width="13.7109375" style="1" customWidth="1"/>
    <col min="6409" max="6409" width="14.28515625" style="1" customWidth="1"/>
    <col min="6410" max="6410" width="1.28515625" style="1" customWidth="1"/>
    <col min="6411" max="6411" width="15.28515625" style="1" bestFit="1" customWidth="1"/>
    <col min="6412" max="6656" width="11.28515625" style="1"/>
    <col min="6657" max="6657" width="1.7109375" style="1" customWidth="1"/>
    <col min="6658" max="6658" width="11.28515625" style="1"/>
    <col min="6659" max="6659" width="59.28515625" style="1" customWidth="1"/>
    <col min="6660" max="6660" width="14.85546875" style="1" customWidth="1"/>
    <col min="6661" max="6661" width="17.85546875" style="1" customWidth="1"/>
    <col min="6662" max="6662" width="15.7109375" style="1" customWidth="1"/>
    <col min="6663" max="6663" width="14.85546875" style="1" customWidth="1"/>
    <col min="6664" max="6664" width="13.7109375" style="1" customWidth="1"/>
    <col min="6665" max="6665" width="14.28515625" style="1" customWidth="1"/>
    <col min="6666" max="6666" width="1.28515625" style="1" customWidth="1"/>
    <col min="6667" max="6667" width="15.28515625" style="1" bestFit="1" customWidth="1"/>
    <col min="6668" max="6912" width="11.28515625" style="1"/>
    <col min="6913" max="6913" width="1.7109375" style="1" customWidth="1"/>
    <col min="6914" max="6914" width="11.28515625" style="1"/>
    <col min="6915" max="6915" width="59.28515625" style="1" customWidth="1"/>
    <col min="6916" max="6916" width="14.85546875" style="1" customWidth="1"/>
    <col min="6917" max="6917" width="17.85546875" style="1" customWidth="1"/>
    <col min="6918" max="6918" width="15.7109375" style="1" customWidth="1"/>
    <col min="6919" max="6919" width="14.85546875" style="1" customWidth="1"/>
    <col min="6920" max="6920" width="13.7109375" style="1" customWidth="1"/>
    <col min="6921" max="6921" width="14.28515625" style="1" customWidth="1"/>
    <col min="6922" max="6922" width="1.28515625" style="1" customWidth="1"/>
    <col min="6923" max="6923" width="15.28515625" style="1" bestFit="1" customWidth="1"/>
    <col min="6924" max="7168" width="11.28515625" style="1"/>
    <col min="7169" max="7169" width="1.7109375" style="1" customWidth="1"/>
    <col min="7170" max="7170" width="11.28515625" style="1"/>
    <col min="7171" max="7171" width="59.28515625" style="1" customWidth="1"/>
    <col min="7172" max="7172" width="14.85546875" style="1" customWidth="1"/>
    <col min="7173" max="7173" width="17.85546875" style="1" customWidth="1"/>
    <col min="7174" max="7174" width="15.7109375" style="1" customWidth="1"/>
    <col min="7175" max="7175" width="14.85546875" style="1" customWidth="1"/>
    <col min="7176" max="7176" width="13.7109375" style="1" customWidth="1"/>
    <col min="7177" max="7177" width="14.28515625" style="1" customWidth="1"/>
    <col min="7178" max="7178" width="1.28515625" style="1" customWidth="1"/>
    <col min="7179" max="7179" width="15.28515625" style="1" bestFit="1" customWidth="1"/>
    <col min="7180" max="7424" width="11.28515625" style="1"/>
    <col min="7425" max="7425" width="1.7109375" style="1" customWidth="1"/>
    <col min="7426" max="7426" width="11.28515625" style="1"/>
    <col min="7427" max="7427" width="59.28515625" style="1" customWidth="1"/>
    <col min="7428" max="7428" width="14.85546875" style="1" customWidth="1"/>
    <col min="7429" max="7429" width="17.85546875" style="1" customWidth="1"/>
    <col min="7430" max="7430" width="15.7109375" style="1" customWidth="1"/>
    <col min="7431" max="7431" width="14.85546875" style="1" customWidth="1"/>
    <col min="7432" max="7432" width="13.7109375" style="1" customWidth="1"/>
    <col min="7433" max="7433" width="14.28515625" style="1" customWidth="1"/>
    <col min="7434" max="7434" width="1.28515625" style="1" customWidth="1"/>
    <col min="7435" max="7435" width="15.28515625" style="1" bestFit="1" customWidth="1"/>
    <col min="7436" max="7680" width="11.28515625" style="1"/>
    <col min="7681" max="7681" width="1.7109375" style="1" customWidth="1"/>
    <col min="7682" max="7682" width="11.28515625" style="1"/>
    <col min="7683" max="7683" width="59.28515625" style="1" customWidth="1"/>
    <col min="7684" max="7684" width="14.85546875" style="1" customWidth="1"/>
    <col min="7685" max="7685" width="17.85546875" style="1" customWidth="1"/>
    <col min="7686" max="7686" width="15.7109375" style="1" customWidth="1"/>
    <col min="7687" max="7687" width="14.85546875" style="1" customWidth="1"/>
    <col min="7688" max="7688" width="13.7109375" style="1" customWidth="1"/>
    <col min="7689" max="7689" width="14.28515625" style="1" customWidth="1"/>
    <col min="7690" max="7690" width="1.28515625" style="1" customWidth="1"/>
    <col min="7691" max="7691" width="15.28515625" style="1" bestFit="1" customWidth="1"/>
    <col min="7692" max="7936" width="11.28515625" style="1"/>
    <col min="7937" max="7937" width="1.7109375" style="1" customWidth="1"/>
    <col min="7938" max="7938" width="11.28515625" style="1"/>
    <col min="7939" max="7939" width="59.28515625" style="1" customWidth="1"/>
    <col min="7940" max="7940" width="14.85546875" style="1" customWidth="1"/>
    <col min="7941" max="7941" width="17.85546875" style="1" customWidth="1"/>
    <col min="7942" max="7942" width="15.7109375" style="1" customWidth="1"/>
    <col min="7943" max="7943" width="14.85546875" style="1" customWidth="1"/>
    <col min="7944" max="7944" width="13.7109375" style="1" customWidth="1"/>
    <col min="7945" max="7945" width="14.28515625" style="1" customWidth="1"/>
    <col min="7946" max="7946" width="1.28515625" style="1" customWidth="1"/>
    <col min="7947" max="7947" width="15.28515625" style="1" bestFit="1" customWidth="1"/>
    <col min="7948" max="8192" width="11.28515625" style="1"/>
    <col min="8193" max="8193" width="1.7109375" style="1" customWidth="1"/>
    <col min="8194" max="8194" width="11.28515625" style="1"/>
    <col min="8195" max="8195" width="59.28515625" style="1" customWidth="1"/>
    <col min="8196" max="8196" width="14.85546875" style="1" customWidth="1"/>
    <col min="8197" max="8197" width="17.85546875" style="1" customWidth="1"/>
    <col min="8198" max="8198" width="15.7109375" style="1" customWidth="1"/>
    <col min="8199" max="8199" width="14.85546875" style="1" customWidth="1"/>
    <col min="8200" max="8200" width="13.7109375" style="1" customWidth="1"/>
    <col min="8201" max="8201" width="14.28515625" style="1" customWidth="1"/>
    <col min="8202" max="8202" width="1.28515625" style="1" customWidth="1"/>
    <col min="8203" max="8203" width="15.28515625" style="1" bestFit="1" customWidth="1"/>
    <col min="8204" max="8448" width="11.28515625" style="1"/>
    <col min="8449" max="8449" width="1.7109375" style="1" customWidth="1"/>
    <col min="8450" max="8450" width="11.28515625" style="1"/>
    <col min="8451" max="8451" width="59.28515625" style="1" customWidth="1"/>
    <col min="8452" max="8452" width="14.85546875" style="1" customWidth="1"/>
    <col min="8453" max="8453" width="17.85546875" style="1" customWidth="1"/>
    <col min="8454" max="8454" width="15.7109375" style="1" customWidth="1"/>
    <col min="8455" max="8455" width="14.85546875" style="1" customWidth="1"/>
    <col min="8456" max="8456" width="13.7109375" style="1" customWidth="1"/>
    <col min="8457" max="8457" width="14.28515625" style="1" customWidth="1"/>
    <col min="8458" max="8458" width="1.28515625" style="1" customWidth="1"/>
    <col min="8459" max="8459" width="15.28515625" style="1" bestFit="1" customWidth="1"/>
    <col min="8460" max="8704" width="11.28515625" style="1"/>
    <col min="8705" max="8705" width="1.7109375" style="1" customWidth="1"/>
    <col min="8706" max="8706" width="11.28515625" style="1"/>
    <col min="8707" max="8707" width="59.28515625" style="1" customWidth="1"/>
    <col min="8708" max="8708" width="14.85546875" style="1" customWidth="1"/>
    <col min="8709" max="8709" width="17.85546875" style="1" customWidth="1"/>
    <col min="8710" max="8710" width="15.7109375" style="1" customWidth="1"/>
    <col min="8711" max="8711" width="14.85546875" style="1" customWidth="1"/>
    <col min="8712" max="8712" width="13.7109375" style="1" customWidth="1"/>
    <col min="8713" max="8713" width="14.28515625" style="1" customWidth="1"/>
    <col min="8714" max="8714" width="1.28515625" style="1" customWidth="1"/>
    <col min="8715" max="8715" width="15.28515625" style="1" bestFit="1" customWidth="1"/>
    <col min="8716" max="8960" width="11.28515625" style="1"/>
    <col min="8961" max="8961" width="1.7109375" style="1" customWidth="1"/>
    <col min="8962" max="8962" width="11.28515625" style="1"/>
    <col min="8963" max="8963" width="59.28515625" style="1" customWidth="1"/>
    <col min="8964" max="8964" width="14.85546875" style="1" customWidth="1"/>
    <col min="8965" max="8965" width="17.85546875" style="1" customWidth="1"/>
    <col min="8966" max="8966" width="15.7109375" style="1" customWidth="1"/>
    <col min="8967" max="8967" width="14.85546875" style="1" customWidth="1"/>
    <col min="8968" max="8968" width="13.7109375" style="1" customWidth="1"/>
    <col min="8969" max="8969" width="14.28515625" style="1" customWidth="1"/>
    <col min="8970" max="8970" width="1.28515625" style="1" customWidth="1"/>
    <col min="8971" max="8971" width="15.28515625" style="1" bestFit="1" customWidth="1"/>
    <col min="8972" max="9216" width="11.28515625" style="1"/>
    <col min="9217" max="9217" width="1.7109375" style="1" customWidth="1"/>
    <col min="9218" max="9218" width="11.28515625" style="1"/>
    <col min="9219" max="9219" width="59.28515625" style="1" customWidth="1"/>
    <col min="9220" max="9220" width="14.85546875" style="1" customWidth="1"/>
    <col min="9221" max="9221" width="17.85546875" style="1" customWidth="1"/>
    <col min="9222" max="9222" width="15.7109375" style="1" customWidth="1"/>
    <col min="9223" max="9223" width="14.85546875" style="1" customWidth="1"/>
    <col min="9224" max="9224" width="13.7109375" style="1" customWidth="1"/>
    <col min="9225" max="9225" width="14.28515625" style="1" customWidth="1"/>
    <col min="9226" max="9226" width="1.28515625" style="1" customWidth="1"/>
    <col min="9227" max="9227" width="15.28515625" style="1" bestFit="1" customWidth="1"/>
    <col min="9228" max="9472" width="11.28515625" style="1"/>
    <col min="9473" max="9473" width="1.7109375" style="1" customWidth="1"/>
    <col min="9474" max="9474" width="11.28515625" style="1"/>
    <col min="9475" max="9475" width="59.28515625" style="1" customWidth="1"/>
    <col min="9476" max="9476" width="14.85546875" style="1" customWidth="1"/>
    <col min="9477" max="9477" width="17.85546875" style="1" customWidth="1"/>
    <col min="9478" max="9478" width="15.7109375" style="1" customWidth="1"/>
    <col min="9479" max="9479" width="14.85546875" style="1" customWidth="1"/>
    <col min="9480" max="9480" width="13.7109375" style="1" customWidth="1"/>
    <col min="9481" max="9481" width="14.28515625" style="1" customWidth="1"/>
    <col min="9482" max="9482" width="1.28515625" style="1" customWidth="1"/>
    <col min="9483" max="9483" width="15.28515625" style="1" bestFit="1" customWidth="1"/>
    <col min="9484" max="9728" width="11.28515625" style="1"/>
    <col min="9729" max="9729" width="1.7109375" style="1" customWidth="1"/>
    <col min="9730" max="9730" width="11.28515625" style="1"/>
    <col min="9731" max="9731" width="59.28515625" style="1" customWidth="1"/>
    <col min="9732" max="9732" width="14.85546875" style="1" customWidth="1"/>
    <col min="9733" max="9733" width="17.85546875" style="1" customWidth="1"/>
    <col min="9734" max="9734" width="15.7109375" style="1" customWidth="1"/>
    <col min="9735" max="9735" width="14.85546875" style="1" customWidth="1"/>
    <col min="9736" max="9736" width="13.7109375" style="1" customWidth="1"/>
    <col min="9737" max="9737" width="14.28515625" style="1" customWidth="1"/>
    <col min="9738" max="9738" width="1.28515625" style="1" customWidth="1"/>
    <col min="9739" max="9739" width="15.28515625" style="1" bestFit="1" customWidth="1"/>
    <col min="9740" max="9984" width="11.28515625" style="1"/>
    <col min="9985" max="9985" width="1.7109375" style="1" customWidth="1"/>
    <col min="9986" max="9986" width="11.28515625" style="1"/>
    <col min="9987" max="9987" width="59.28515625" style="1" customWidth="1"/>
    <col min="9988" max="9988" width="14.85546875" style="1" customWidth="1"/>
    <col min="9989" max="9989" width="17.85546875" style="1" customWidth="1"/>
    <col min="9990" max="9990" width="15.7109375" style="1" customWidth="1"/>
    <col min="9991" max="9991" width="14.85546875" style="1" customWidth="1"/>
    <col min="9992" max="9992" width="13.7109375" style="1" customWidth="1"/>
    <col min="9993" max="9993" width="14.28515625" style="1" customWidth="1"/>
    <col min="9994" max="9994" width="1.28515625" style="1" customWidth="1"/>
    <col min="9995" max="9995" width="15.28515625" style="1" bestFit="1" customWidth="1"/>
    <col min="9996" max="10240" width="11.28515625" style="1"/>
    <col min="10241" max="10241" width="1.7109375" style="1" customWidth="1"/>
    <col min="10242" max="10242" width="11.28515625" style="1"/>
    <col min="10243" max="10243" width="59.28515625" style="1" customWidth="1"/>
    <col min="10244" max="10244" width="14.85546875" style="1" customWidth="1"/>
    <col min="10245" max="10245" width="17.85546875" style="1" customWidth="1"/>
    <col min="10246" max="10246" width="15.7109375" style="1" customWidth="1"/>
    <col min="10247" max="10247" width="14.85546875" style="1" customWidth="1"/>
    <col min="10248" max="10248" width="13.7109375" style="1" customWidth="1"/>
    <col min="10249" max="10249" width="14.28515625" style="1" customWidth="1"/>
    <col min="10250" max="10250" width="1.28515625" style="1" customWidth="1"/>
    <col min="10251" max="10251" width="15.28515625" style="1" bestFit="1" customWidth="1"/>
    <col min="10252" max="10496" width="11.28515625" style="1"/>
    <col min="10497" max="10497" width="1.7109375" style="1" customWidth="1"/>
    <col min="10498" max="10498" width="11.28515625" style="1"/>
    <col min="10499" max="10499" width="59.28515625" style="1" customWidth="1"/>
    <col min="10500" max="10500" width="14.85546875" style="1" customWidth="1"/>
    <col min="10501" max="10501" width="17.85546875" style="1" customWidth="1"/>
    <col min="10502" max="10502" width="15.7109375" style="1" customWidth="1"/>
    <col min="10503" max="10503" width="14.85546875" style="1" customWidth="1"/>
    <col min="10504" max="10504" width="13.7109375" style="1" customWidth="1"/>
    <col min="10505" max="10505" width="14.28515625" style="1" customWidth="1"/>
    <col min="10506" max="10506" width="1.28515625" style="1" customWidth="1"/>
    <col min="10507" max="10507" width="15.28515625" style="1" bestFit="1" customWidth="1"/>
    <col min="10508" max="10752" width="11.28515625" style="1"/>
    <col min="10753" max="10753" width="1.7109375" style="1" customWidth="1"/>
    <col min="10754" max="10754" width="11.28515625" style="1"/>
    <col min="10755" max="10755" width="59.28515625" style="1" customWidth="1"/>
    <col min="10756" max="10756" width="14.85546875" style="1" customWidth="1"/>
    <col min="10757" max="10757" width="17.85546875" style="1" customWidth="1"/>
    <col min="10758" max="10758" width="15.7109375" style="1" customWidth="1"/>
    <col min="10759" max="10759" width="14.85546875" style="1" customWidth="1"/>
    <col min="10760" max="10760" width="13.7109375" style="1" customWidth="1"/>
    <col min="10761" max="10761" width="14.28515625" style="1" customWidth="1"/>
    <col min="10762" max="10762" width="1.28515625" style="1" customWidth="1"/>
    <col min="10763" max="10763" width="15.28515625" style="1" bestFit="1" customWidth="1"/>
    <col min="10764" max="11008" width="11.28515625" style="1"/>
    <col min="11009" max="11009" width="1.7109375" style="1" customWidth="1"/>
    <col min="11010" max="11010" width="11.28515625" style="1"/>
    <col min="11011" max="11011" width="59.28515625" style="1" customWidth="1"/>
    <col min="11012" max="11012" width="14.85546875" style="1" customWidth="1"/>
    <col min="11013" max="11013" width="17.85546875" style="1" customWidth="1"/>
    <col min="11014" max="11014" width="15.7109375" style="1" customWidth="1"/>
    <col min="11015" max="11015" width="14.85546875" style="1" customWidth="1"/>
    <col min="11016" max="11016" width="13.7109375" style="1" customWidth="1"/>
    <col min="11017" max="11017" width="14.28515625" style="1" customWidth="1"/>
    <col min="11018" max="11018" width="1.28515625" style="1" customWidth="1"/>
    <col min="11019" max="11019" width="15.28515625" style="1" bestFit="1" customWidth="1"/>
    <col min="11020" max="11264" width="11.28515625" style="1"/>
    <col min="11265" max="11265" width="1.7109375" style="1" customWidth="1"/>
    <col min="11266" max="11266" width="11.28515625" style="1"/>
    <col min="11267" max="11267" width="59.28515625" style="1" customWidth="1"/>
    <col min="11268" max="11268" width="14.85546875" style="1" customWidth="1"/>
    <col min="11269" max="11269" width="17.85546875" style="1" customWidth="1"/>
    <col min="11270" max="11270" width="15.7109375" style="1" customWidth="1"/>
    <col min="11271" max="11271" width="14.85546875" style="1" customWidth="1"/>
    <col min="11272" max="11272" width="13.7109375" style="1" customWidth="1"/>
    <col min="11273" max="11273" width="14.28515625" style="1" customWidth="1"/>
    <col min="11274" max="11274" width="1.28515625" style="1" customWidth="1"/>
    <col min="11275" max="11275" width="15.28515625" style="1" bestFit="1" customWidth="1"/>
    <col min="11276" max="11520" width="11.28515625" style="1"/>
    <col min="11521" max="11521" width="1.7109375" style="1" customWidth="1"/>
    <col min="11522" max="11522" width="11.28515625" style="1"/>
    <col min="11523" max="11523" width="59.28515625" style="1" customWidth="1"/>
    <col min="11524" max="11524" width="14.85546875" style="1" customWidth="1"/>
    <col min="11525" max="11525" width="17.85546875" style="1" customWidth="1"/>
    <col min="11526" max="11526" width="15.7109375" style="1" customWidth="1"/>
    <col min="11527" max="11527" width="14.85546875" style="1" customWidth="1"/>
    <col min="11528" max="11528" width="13.7109375" style="1" customWidth="1"/>
    <col min="11529" max="11529" width="14.28515625" style="1" customWidth="1"/>
    <col min="11530" max="11530" width="1.28515625" style="1" customWidth="1"/>
    <col min="11531" max="11531" width="15.28515625" style="1" bestFit="1" customWidth="1"/>
    <col min="11532" max="11776" width="11.28515625" style="1"/>
    <col min="11777" max="11777" width="1.7109375" style="1" customWidth="1"/>
    <col min="11778" max="11778" width="11.28515625" style="1"/>
    <col min="11779" max="11779" width="59.28515625" style="1" customWidth="1"/>
    <col min="11780" max="11780" width="14.85546875" style="1" customWidth="1"/>
    <col min="11781" max="11781" width="17.85546875" style="1" customWidth="1"/>
    <col min="11782" max="11782" width="15.7109375" style="1" customWidth="1"/>
    <col min="11783" max="11783" width="14.85546875" style="1" customWidth="1"/>
    <col min="11784" max="11784" width="13.7109375" style="1" customWidth="1"/>
    <col min="11785" max="11785" width="14.28515625" style="1" customWidth="1"/>
    <col min="11786" max="11786" width="1.28515625" style="1" customWidth="1"/>
    <col min="11787" max="11787" width="15.28515625" style="1" bestFit="1" customWidth="1"/>
    <col min="11788" max="12032" width="11.28515625" style="1"/>
    <col min="12033" max="12033" width="1.7109375" style="1" customWidth="1"/>
    <col min="12034" max="12034" width="11.28515625" style="1"/>
    <col min="12035" max="12035" width="59.28515625" style="1" customWidth="1"/>
    <col min="12036" max="12036" width="14.85546875" style="1" customWidth="1"/>
    <col min="12037" max="12037" width="17.85546875" style="1" customWidth="1"/>
    <col min="12038" max="12038" width="15.7109375" style="1" customWidth="1"/>
    <col min="12039" max="12039" width="14.85546875" style="1" customWidth="1"/>
    <col min="12040" max="12040" width="13.7109375" style="1" customWidth="1"/>
    <col min="12041" max="12041" width="14.28515625" style="1" customWidth="1"/>
    <col min="12042" max="12042" width="1.28515625" style="1" customWidth="1"/>
    <col min="12043" max="12043" width="15.28515625" style="1" bestFit="1" customWidth="1"/>
    <col min="12044" max="12288" width="11.28515625" style="1"/>
    <col min="12289" max="12289" width="1.7109375" style="1" customWidth="1"/>
    <col min="12290" max="12290" width="11.28515625" style="1"/>
    <col min="12291" max="12291" width="59.28515625" style="1" customWidth="1"/>
    <col min="12292" max="12292" width="14.85546875" style="1" customWidth="1"/>
    <col min="12293" max="12293" width="17.85546875" style="1" customWidth="1"/>
    <col min="12294" max="12294" width="15.7109375" style="1" customWidth="1"/>
    <col min="12295" max="12295" width="14.85546875" style="1" customWidth="1"/>
    <col min="12296" max="12296" width="13.7109375" style="1" customWidth="1"/>
    <col min="12297" max="12297" width="14.28515625" style="1" customWidth="1"/>
    <col min="12298" max="12298" width="1.28515625" style="1" customWidth="1"/>
    <col min="12299" max="12299" width="15.28515625" style="1" bestFit="1" customWidth="1"/>
    <col min="12300" max="12544" width="11.28515625" style="1"/>
    <col min="12545" max="12545" width="1.7109375" style="1" customWidth="1"/>
    <col min="12546" max="12546" width="11.28515625" style="1"/>
    <col min="12547" max="12547" width="59.28515625" style="1" customWidth="1"/>
    <col min="12548" max="12548" width="14.85546875" style="1" customWidth="1"/>
    <col min="12549" max="12549" width="17.85546875" style="1" customWidth="1"/>
    <col min="12550" max="12550" width="15.7109375" style="1" customWidth="1"/>
    <col min="12551" max="12551" width="14.85546875" style="1" customWidth="1"/>
    <col min="12552" max="12552" width="13.7109375" style="1" customWidth="1"/>
    <col min="12553" max="12553" width="14.28515625" style="1" customWidth="1"/>
    <col min="12554" max="12554" width="1.28515625" style="1" customWidth="1"/>
    <col min="12555" max="12555" width="15.28515625" style="1" bestFit="1" customWidth="1"/>
    <col min="12556" max="12800" width="11.28515625" style="1"/>
    <col min="12801" max="12801" width="1.7109375" style="1" customWidth="1"/>
    <col min="12802" max="12802" width="11.28515625" style="1"/>
    <col min="12803" max="12803" width="59.28515625" style="1" customWidth="1"/>
    <col min="12804" max="12804" width="14.85546875" style="1" customWidth="1"/>
    <col min="12805" max="12805" width="17.85546875" style="1" customWidth="1"/>
    <col min="12806" max="12806" width="15.7109375" style="1" customWidth="1"/>
    <col min="12807" max="12807" width="14.85546875" style="1" customWidth="1"/>
    <col min="12808" max="12808" width="13.7109375" style="1" customWidth="1"/>
    <col min="12809" max="12809" width="14.28515625" style="1" customWidth="1"/>
    <col min="12810" max="12810" width="1.28515625" style="1" customWidth="1"/>
    <col min="12811" max="12811" width="15.28515625" style="1" bestFit="1" customWidth="1"/>
    <col min="12812" max="13056" width="11.28515625" style="1"/>
    <col min="13057" max="13057" width="1.7109375" style="1" customWidth="1"/>
    <col min="13058" max="13058" width="11.28515625" style="1"/>
    <col min="13059" max="13059" width="59.28515625" style="1" customWidth="1"/>
    <col min="13060" max="13060" width="14.85546875" style="1" customWidth="1"/>
    <col min="13061" max="13061" width="17.85546875" style="1" customWidth="1"/>
    <col min="13062" max="13062" width="15.7109375" style="1" customWidth="1"/>
    <col min="13063" max="13063" width="14.85546875" style="1" customWidth="1"/>
    <col min="13064" max="13064" width="13.7109375" style="1" customWidth="1"/>
    <col min="13065" max="13065" width="14.28515625" style="1" customWidth="1"/>
    <col min="13066" max="13066" width="1.28515625" style="1" customWidth="1"/>
    <col min="13067" max="13067" width="15.28515625" style="1" bestFit="1" customWidth="1"/>
    <col min="13068" max="13312" width="11.28515625" style="1"/>
    <col min="13313" max="13313" width="1.7109375" style="1" customWidth="1"/>
    <col min="13314" max="13314" width="11.28515625" style="1"/>
    <col min="13315" max="13315" width="59.28515625" style="1" customWidth="1"/>
    <col min="13316" max="13316" width="14.85546875" style="1" customWidth="1"/>
    <col min="13317" max="13317" width="17.85546875" style="1" customWidth="1"/>
    <col min="13318" max="13318" width="15.7109375" style="1" customWidth="1"/>
    <col min="13319" max="13319" width="14.85546875" style="1" customWidth="1"/>
    <col min="13320" max="13320" width="13.7109375" style="1" customWidth="1"/>
    <col min="13321" max="13321" width="14.28515625" style="1" customWidth="1"/>
    <col min="13322" max="13322" width="1.28515625" style="1" customWidth="1"/>
    <col min="13323" max="13323" width="15.28515625" style="1" bestFit="1" customWidth="1"/>
    <col min="13324" max="13568" width="11.28515625" style="1"/>
    <col min="13569" max="13569" width="1.7109375" style="1" customWidth="1"/>
    <col min="13570" max="13570" width="11.28515625" style="1"/>
    <col min="13571" max="13571" width="59.28515625" style="1" customWidth="1"/>
    <col min="13572" max="13572" width="14.85546875" style="1" customWidth="1"/>
    <col min="13573" max="13573" width="17.85546875" style="1" customWidth="1"/>
    <col min="13574" max="13574" width="15.7109375" style="1" customWidth="1"/>
    <col min="13575" max="13575" width="14.85546875" style="1" customWidth="1"/>
    <col min="13576" max="13576" width="13.7109375" style="1" customWidth="1"/>
    <col min="13577" max="13577" width="14.28515625" style="1" customWidth="1"/>
    <col min="13578" max="13578" width="1.28515625" style="1" customWidth="1"/>
    <col min="13579" max="13579" width="15.28515625" style="1" bestFit="1" customWidth="1"/>
    <col min="13580" max="13824" width="11.28515625" style="1"/>
    <col min="13825" max="13825" width="1.7109375" style="1" customWidth="1"/>
    <col min="13826" max="13826" width="11.28515625" style="1"/>
    <col min="13827" max="13827" width="59.28515625" style="1" customWidth="1"/>
    <col min="13828" max="13828" width="14.85546875" style="1" customWidth="1"/>
    <col min="13829" max="13829" width="17.85546875" style="1" customWidth="1"/>
    <col min="13830" max="13830" width="15.7109375" style="1" customWidth="1"/>
    <col min="13831" max="13831" width="14.85546875" style="1" customWidth="1"/>
    <col min="13832" max="13832" width="13.7109375" style="1" customWidth="1"/>
    <col min="13833" max="13833" width="14.28515625" style="1" customWidth="1"/>
    <col min="13834" max="13834" width="1.28515625" style="1" customWidth="1"/>
    <col min="13835" max="13835" width="15.28515625" style="1" bestFit="1" customWidth="1"/>
    <col min="13836" max="14080" width="11.28515625" style="1"/>
    <col min="14081" max="14081" width="1.7109375" style="1" customWidth="1"/>
    <col min="14082" max="14082" width="11.28515625" style="1"/>
    <col min="14083" max="14083" width="59.28515625" style="1" customWidth="1"/>
    <col min="14084" max="14084" width="14.85546875" style="1" customWidth="1"/>
    <col min="14085" max="14085" width="17.85546875" style="1" customWidth="1"/>
    <col min="14086" max="14086" width="15.7109375" style="1" customWidth="1"/>
    <col min="14087" max="14087" width="14.85546875" style="1" customWidth="1"/>
    <col min="14088" max="14088" width="13.7109375" style="1" customWidth="1"/>
    <col min="14089" max="14089" width="14.28515625" style="1" customWidth="1"/>
    <col min="14090" max="14090" width="1.28515625" style="1" customWidth="1"/>
    <col min="14091" max="14091" width="15.28515625" style="1" bestFit="1" customWidth="1"/>
    <col min="14092" max="14336" width="11.28515625" style="1"/>
    <col min="14337" max="14337" width="1.7109375" style="1" customWidth="1"/>
    <col min="14338" max="14338" width="11.28515625" style="1"/>
    <col min="14339" max="14339" width="59.28515625" style="1" customWidth="1"/>
    <col min="14340" max="14340" width="14.85546875" style="1" customWidth="1"/>
    <col min="14341" max="14341" width="17.85546875" style="1" customWidth="1"/>
    <col min="14342" max="14342" width="15.7109375" style="1" customWidth="1"/>
    <col min="14343" max="14343" width="14.85546875" style="1" customWidth="1"/>
    <col min="14344" max="14344" width="13.7109375" style="1" customWidth="1"/>
    <col min="14345" max="14345" width="14.28515625" style="1" customWidth="1"/>
    <col min="14346" max="14346" width="1.28515625" style="1" customWidth="1"/>
    <col min="14347" max="14347" width="15.28515625" style="1" bestFit="1" customWidth="1"/>
    <col min="14348" max="14592" width="11.28515625" style="1"/>
    <col min="14593" max="14593" width="1.7109375" style="1" customWidth="1"/>
    <col min="14594" max="14594" width="11.28515625" style="1"/>
    <col min="14595" max="14595" width="59.28515625" style="1" customWidth="1"/>
    <col min="14596" max="14596" width="14.85546875" style="1" customWidth="1"/>
    <col min="14597" max="14597" width="17.85546875" style="1" customWidth="1"/>
    <col min="14598" max="14598" width="15.7109375" style="1" customWidth="1"/>
    <col min="14599" max="14599" width="14.85546875" style="1" customWidth="1"/>
    <col min="14600" max="14600" width="13.7109375" style="1" customWidth="1"/>
    <col min="14601" max="14601" width="14.28515625" style="1" customWidth="1"/>
    <col min="14602" max="14602" width="1.28515625" style="1" customWidth="1"/>
    <col min="14603" max="14603" width="15.28515625" style="1" bestFit="1" customWidth="1"/>
    <col min="14604" max="14848" width="11.28515625" style="1"/>
    <col min="14849" max="14849" width="1.7109375" style="1" customWidth="1"/>
    <col min="14850" max="14850" width="11.28515625" style="1"/>
    <col min="14851" max="14851" width="59.28515625" style="1" customWidth="1"/>
    <col min="14852" max="14852" width="14.85546875" style="1" customWidth="1"/>
    <col min="14853" max="14853" width="17.85546875" style="1" customWidth="1"/>
    <col min="14854" max="14854" width="15.7109375" style="1" customWidth="1"/>
    <col min="14855" max="14855" width="14.85546875" style="1" customWidth="1"/>
    <col min="14856" max="14856" width="13.7109375" style="1" customWidth="1"/>
    <col min="14857" max="14857" width="14.28515625" style="1" customWidth="1"/>
    <col min="14858" max="14858" width="1.28515625" style="1" customWidth="1"/>
    <col min="14859" max="14859" width="15.28515625" style="1" bestFit="1" customWidth="1"/>
    <col min="14860" max="15104" width="11.28515625" style="1"/>
    <col min="15105" max="15105" width="1.7109375" style="1" customWidth="1"/>
    <col min="15106" max="15106" width="11.28515625" style="1"/>
    <col min="15107" max="15107" width="59.28515625" style="1" customWidth="1"/>
    <col min="15108" max="15108" width="14.85546875" style="1" customWidth="1"/>
    <col min="15109" max="15109" width="17.85546875" style="1" customWidth="1"/>
    <col min="15110" max="15110" width="15.7109375" style="1" customWidth="1"/>
    <col min="15111" max="15111" width="14.85546875" style="1" customWidth="1"/>
    <col min="15112" max="15112" width="13.7109375" style="1" customWidth="1"/>
    <col min="15113" max="15113" width="14.28515625" style="1" customWidth="1"/>
    <col min="15114" max="15114" width="1.28515625" style="1" customWidth="1"/>
    <col min="15115" max="15115" width="15.28515625" style="1" bestFit="1" customWidth="1"/>
    <col min="15116" max="15360" width="11.28515625" style="1"/>
    <col min="15361" max="15361" width="1.7109375" style="1" customWidth="1"/>
    <col min="15362" max="15362" width="11.28515625" style="1"/>
    <col min="15363" max="15363" width="59.28515625" style="1" customWidth="1"/>
    <col min="15364" max="15364" width="14.85546875" style="1" customWidth="1"/>
    <col min="15365" max="15365" width="17.85546875" style="1" customWidth="1"/>
    <col min="15366" max="15366" width="15.7109375" style="1" customWidth="1"/>
    <col min="15367" max="15367" width="14.85546875" style="1" customWidth="1"/>
    <col min="15368" max="15368" width="13.7109375" style="1" customWidth="1"/>
    <col min="15369" max="15369" width="14.28515625" style="1" customWidth="1"/>
    <col min="15370" max="15370" width="1.28515625" style="1" customWidth="1"/>
    <col min="15371" max="15371" width="15.28515625" style="1" bestFit="1" customWidth="1"/>
    <col min="15372" max="15616" width="11.28515625" style="1"/>
    <col min="15617" max="15617" width="1.7109375" style="1" customWidth="1"/>
    <col min="15618" max="15618" width="11.28515625" style="1"/>
    <col min="15619" max="15619" width="59.28515625" style="1" customWidth="1"/>
    <col min="15620" max="15620" width="14.85546875" style="1" customWidth="1"/>
    <col min="15621" max="15621" width="17.85546875" style="1" customWidth="1"/>
    <col min="15622" max="15622" width="15.7109375" style="1" customWidth="1"/>
    <col min="15623" max="15623" width="14.85546875" style="1" customWidth="1"/>
    <col min="15624" max="15624" width="13.7109375" style="1" customWidth="1"/>
    <col min="15625" max="15625" width="14.28515625" style="1" customWidth="1"/>
    <col min="15626" max="15626" width="1.28515625" style="1" customWidth="1"/>
    <col min="15627" max="15627" width="15.28515625" style="1" bestFit="1" customWidth="1"/>
    <col min="15628" max="15872" width="11.28515625" style="1"/>
    <col min="15873" max="15873" width="1.7109375" style="1" customWidth="1"/>
    <col min="15874" max="15874" width="11.28515625" style="1"/>
    <col min="15875" max="15875" width="59.28515625" style="1" customWidth="1"/>
    <col min="15876" max="15876" width="14.85546875" style="1" customWidth="1"/>
    <col min="15877" max="15877" width="17.85546875" style="1" customWidth="1"/>
    <col min="15878" max="15878" width="15.7109375" style="1" customWidth="1"/>
    <col min="15879" max="15879" width="14.85546875" style="1" customWidth="1"/>
    <col min="15880" max="15880" width="13.7109375" style="1" customWidth="1"/>
    <col min="15881" max="15881" width="14.28515625" style="1" customWidth="1"/>
    <col min="15882" max="15882" width="1.28515625" style="1" customWidth="1"/>
    <col min="15883" max="15883" width="15.28515625" style="1" bestFit="1" customWidth="1"/>
    <col min="15884" max="16128" width="11.28515625" style="1"/>
    <col min="16129" max="16129" width="1.7109375" style="1" customWidth="1"/>
    <col min="16130" max="16130" width="11.28515625" style="1"/>
    <col min="16131" max="16131" width="59.28515625" style="1" customWidth="1"/>
    <col min="16132" max="16132" width="14.85546875" style="1" customWidth="1"/>
    <col min="16133" max="16133" width="17.85546875" style="1" customWidth="1"/>
    <col min="16134" max="16134" width="15.7109375" style="1" customWidth="1"/>
    <col min="16135" max="16135" width="14.85546875" style="1" customWidth="1"/>
    <col min="16136" max="16136" width="13.7109375" style="1" customWidth="1"/>
    <col min="16137" max="16137" width="14.28515625" style="1" customWidth="1"/>
    <col min="16138" max="16138" width="1.28515625" style="1" customWidth="1"/>
    <col min="16139" max="16139" width="15.28515625" style="1" bestFit="1" customWidth="1"/>
    <col min="16140" max="16384" width="11.28515625" style="1"/>
  </cols>
  <sheetData>
    <row r="1" spans="2:11" ht="10.5" customHeight="1" thickBot="1"/>
    <row r="2" spans="2:11" ht="16.5" customHeight="1">
      <c r="B2" s="43" t="s">
        <v>0</v>
      </c>
      <c r="C2" s="44"/>
      <c r="D2" s="44"/>
      <c r="E2" s="44"/>
      <c r="F2" s="44"/>
      <c r="G2" s="44"/>
      <c r="H2" s="44"/>
      <c r="I2" s="45"/>
    </row>
    <row r="3" spans="2:11" ht="16.5" customHeight="1">
      <c r="B3" s="46" t="s">
        <v>1</v>
      </c>
      <c r="C3" s="47"/>
      <c r="D3" s="47"/>
      <c r="E3" s="47"/>
      <c r="F3" s="47"/>
      <c r="G3" s="47"/>
      <c r="H3" s="47"/>
      <c r="I3" s="48"/>
    </row>
    <row r="4" spans="2:11" ht="16.5" customHeight="1">
      <c r="B4" s="49" t="s">
        <v>2</v>
      </c>
      <c r="C4" s="50"/>
      <c r="D4" s="50"/>
      <c r="E4" s="50"/>
      <c r="F4" s="50"/>
      <c r="G4" s="50"/>
      <c r="H4" s="50"/>
      <c r="I4" s="51"/>
    </row>
    <row r="5" spans="2:11" ht="16.5" customHeight="1">
      <c r="B5" s="49" t="s">
        <v>87</v>
      </c>
      <c r="C5" s="50"/>
      <c r="D5" s="50"/>
      <c r="E5" s="50"/>
      <c r="F5" s="50"/>
      <c r="G5" s="50"/>
      <c r="H5" s="50"/>
      <c r="I5" s="51"/>
    </row>
    <row r="6" spans="2:11" ht="16.5" customHeight="1" thickBot="1">
      <c r="B6" s="52" t="s">
        <v>3</v>
      </c>
      <c r="C6" s="53"/>
      <c r="D6" s="53"/>
      <c r="E6" s="53"/>
      <c r="F6" s="53"/>
      <c r="G6" s="53"/>
      <c r="H6" s="53"/>
      <c r="I6" s="54"/>
    </row>
    <row r="7" spans="2:11" ht="9.75" customHeight="1" thickBot="1">
      <c r="B7" s="2"/>
      <c r="C7" s="2"/>
      <c r="D7" s="2"/>
      <c r="E7" s="2"/>
      <c r="F7" s="2"/>
      <c r="G7" s="2"/>
      <c r="H7" s="2"/>
      <c r="I7" s="2"/>
    </row>
    <row r="8" spans="2:11" ht="13.5" customHeight="1" thickBot="1">
      <c r="B8" s="32" t="s">
        <v>4</v>
      </c>
      <c r="C8" s="33"/>
      <c r="D8" s="38" t="s">
        <v>5</v>
      </c>
      <c r="E8" s="39"/>
      <c r="F8" s="39"/>
      <c r="G8" s="39"/>
      <c r="H8" s="40"/>
      <c r="I8" s="41" t="s">
        <v>6</v>
      </c>
    </row>
    <row r="9" spans="2:11" ht="24.75" customHeight="1" thickBot="1">
      <c r="B9" s="34"/>
      <c r="C9" s="35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42"/>
    </row>
    <row r="10" spans="2:11" ht="14.25" customHeight="1" thickBot="1">
      <c r="B10" s="36"/>
      <c r="C10" s="37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5" t="s">
        <v>13</v>
      </c>
    </row>
    <row r="11" spans="2:11" ht="14.25" customHeight="1">
      <c r="B11" s="30" t="s">
        <v>14</v>
      </c>
      <c r="C11" s="31"/>
      <c r="D11" s="6">
        <f t="shared" ref="D11:I11" si="0">SUM(D12:D18)</f>
        <v>73918691</v>
      </c>
      <c r="E11" s="6">
        <f t="shared" si="0"/>
        <v>0</v>
      </c>
      <c r="F11" s="6">
        <f t="shared" si="0"/>
        <v>73918691</v>
      </c>
      <c r="G11" s="6">
        <f t="shared" si="0"/>
        <v>0</v>
      </c>
      <c r="H11" s="6">
        <f t="shared" si="0"/>
        <v>28970043.02</v>
      </c>
      <c r="I11" s="7">
        <f t="shared" si="0"/>
        <v>73918691</v>
      </c>
      <c r="K11" s="8" t="s">
        <v>3</v>
      </c>
    </row>
    <row r="12" spans="2:11" ht="14.25" customHeight="1">
      <c r="B12" s="9"/>
      <c r="C12" s="10" t="s">
        <v>15</v>
      </c>
      <c r="D12" s="11">
        <v>28352301</v>
      </c>
      <c r="E12" s="11">
        <v>-671282.77</v>
      </c>
      <c r="F12" s="12">
        <f t="shared" ref="F12:F18" si="1">D12+E12</f>
        <v>27681018.23</v>
      </c>
      <c r="G12" s="11">
        <v>0</v>
      </c>
      <c r="H12" s="11">
        <v>12885313.59</v>
      </c>
      <c r="I12" s="13">
        <f>F12-G12</f>
        <v>27681018.23</v>
      </c>
    </row>
    <row r="13" spans="2:11" ht="14.25" customHeight="1">
      <c r="B13" s="9"/>
      <c r="C13" s="10" t="s">
        <v>16</v>
      </c>
      <c r="D13" s="11">
        <v>93384</v>
      </c>
      <c r="E13" s="11">
        <v>-5370</v>
      </c>
      <c r="F13" s="12">
        <f t="shared" si="1"/>
        <v>88014</v>
      </c>
      <c r="G13" s="11"/>
      <c r="H13" s="11">
        <v>0</v>
      </c>
      <c r="I13" s="13">
        <f t="shared" ref="I13:I18" si="2">F13-G13</f>
        <v>88014</v>
      </c>
    </row>
    <row r="14" spans="2:11" ht="14.25" customHeight="1">
      <c r="B14" s="9"/>
      <c r="C14" s="10" t="s">
        <v>17</v>
      </c>
      <c r="D14" s="11">
        <v>27229473</v>
      </c>
      <c r="E14" s="11">
        <v>388792.88</v>
      </c>
      <c r="F14" s="12">
        <f t="shared" si="1"/>
        <v>27618265.879999999</v>
      </c>
      <c r="G14" s="11">
        <v>0</v>
      </c>
      <c r="H14" s="11">
        <v>8821773.7100000009</v>
      </c>
      <c r="I14" s="13">
        <f t="shared" si="2"/>
        <v>27618265.879999999</v>
      </c>
    </row>
    <row r="15" spans="2:11" ht="14.25" customHeight="1">
      <c r="B15" s="9"/>
      <c r="C15" s="10" t="s">
        <v>18</v>
      </c>
      <c r="D15" s="11">
        <v>9857720</v>
      </c>
      <c r="E15" s="11">
        <v>66338.559999999998</v>
      </c>
      <c r="F15" s="12">
        <f t="shared" si="1"/>
        <v>9924058.5600000005</v>
      </c>
      <c r="G15" s="11">
        <v>0</v>
      </c>
      <c r="H15" s="11">
        <v>3777333.45</v>
      </c>
      <c r="I15" s="13">
        <f t="shared" si="2"/>
        <v>9924058.5600000005</v>
      </c>
    </row>
    <row r="16" spans="2:11" ht="14.25" customHeight="1">
      <c r="B16" s="9"/>
      <c r="C16" s="10" t="s">
        <v>19</v>
      </c>
      <c r="D16" s="11">
        <v>6988008</v>
      </c>
      <c r="E16" s="11">
        <v>278813.74</v>
      </c>
      <c r="F16" s="12">
        <f t="shared" si="1"/>
        <v>7266821.7400000002</v>
      </c>
      <c r="G16" s="11">
        <v>0</v>
      </c>
      <c r="H16" s="11">
        <v>2632090.83</v>
      </c>
      <c r="I16" s="13">
        <f t="shared" si="2"/>
        <v>7266821.7400000002</v>
      </c>
    </row>
    <row r="17" spans="2:11" ht="14.25" customHeight="1">
      <c r="B17" s="9"/>
      <c r="C17" s="10" t="s">
        <v>20</v>
      </c>
      <c r="D17" s="11"/>
      <c r="E17" s="11"/>
      <c r="F17" s="12">
        <f t="shared" si="1"/>
        <v>0</v>
      </c>
      <c r="G17" s="11"/>
      <c r="H17" s="11"/>
      <c r="I17" s="13">
        <f t="shared" si="2"/>
        <v>0</v>
      </c>
    </row>
    <row r="18" spans="2:11" ht="14.25" customHeight="1">
      <c r="B18" s="9"/>
      <c r="C18" s="10" t="s">
        <v>21</v>
      </c>
      <c r="D18" s="11">
        <v>1397805</v>
      </c>
      <c r="E18" s="11">
        <v>-57292.41</v>
      </c>
      <c r="F18" s="12">
        <f t="shared" si="1"/>
        <v>1340512.5900000001</v>
      </c>
      <c r="G18" s="11">
        <v>0</v>
      </c>
      <c r="H18" s="11">
        <v>853531.44</v>
      </c>
      <c r="I18" s="13">
        <f t="shared" si="2"/>
        <v>1340512.5900000001</v>
      </c>
    </row>
    <row r="19" spans="2:11" ht="14.25" customHeight="1">
      <c r="B19" s="28" t="s">
        <v>22</v>
      </c>
      <c r="C19" s="29"/>
      <c r="D19" s="14">
        <f t="shared" ref="D19:I19" si="3">SUM(D20:D28)</f>
        <v>3013166</v>
      </c>
      <c r="E19" s="14">
        <f t="shared" si="3"/>
        <v>0</v>
      </c>
      <c r="F19" s="14">
        <f t="shared" si="3"/>
        <v>3013166</v>
      </c>
      <c r="G19" s="14">
        <f t="shared" si="3"/>
        <v>997.6</v>
      </c>
      <c r="H19" s="14">
        <f t="shared" si="3"/>
        <v>1396610.02</v>
      </c>
      <c r="I19" s="15">
        <f t="shared" si="3"/>
        <v>3012168.4</v>
      </c>
    </row>
    <row r="20" spans="2:11" ht="24">
      <c r="B20" s="9"/>
      <c r="C20" s="10" t="s">
        <v>23</v>
      </c>
      <c r="D20" s="11">
        <v>765908</v>
      </c>
      <c r="E20" s="11">
        <v>-25775.200000000001</v>
      </c>
      <c r="F20" s="12">
        <f t="shared" ref="F20:F28" si="4">D20+E20</f>
        <v>740132.8</v>
      </c>
      <c r="G20" s="11">
        <v>0</v>
      </c>
      <c r="H20" s="11">
        <v>375526.43</v>
      </c>
      <c r="I20" s="13">
        <f t="shared" ref="I20:I28" si="5">F20-G20</f>
        <v>740132.8</v>
      </c>
    </row>
    <row r="21" spans="2:11" ht="14.25" customHeight="1">
      <c r="B21" s="9"/>
      <c r="C21" s="10" t="s">
        <v>24</v>
      </c>
      <c r="D21" s="11">
        <v>34522</v>
      </c>
      <c r="E21" s="11">
        <v>22761.119999999999</v>
      </c>
      <c r="F21" s="12">
        <f t="shared" si="4"/>
        <v>57283.119999999995</v>
      </c>
      <c r="G21" s="11">
        <v>997.6</v>
      </c>
      <c r="H21" s="11">
        <v>34009.519999999997</v>
      </c>
      <c r="I21" s="13">
        <f t="shared" si="5"/>
        <v>56285.52</v>
      </c>
    </row>
    <row r="22" spans="2:11" ht="21.75" customHeight="1">
      <c r="B22" s="9"/>
      <c r="C22" s="10" t="s">
        <v>25</v>
      </c>
      <c r="D22" s="11">
        <v>0</v>
      </c>
      <c r="E22" s="11">
        <v>0</v>
      </c>
      <c r="F22" s="12">
        <f t="shared" si="4"/>
        <v>0</v>
      </c>
      <c r="G22" s="11"/>
      <c r="H22" s="11">
        <v>0</v>
      </c>
      <c r="I22" s="13">
        <f t="shared" si="5"/>
        <v>0</v>
      </c>
    </row>
    <row r="23" spans="2:11" ht="14.25" customHeight="1">
      <c r="B23" s="9"/>
      <c r="C23" s="10" t="s">
        <v>26</v>
      </c>
      <c r="D23" s="11">
        <v>31591</v>
      </c>
      <c r="E23" s="11">
        <v>24200.19</v>
      </c>
      <c r="F23" s="12">
        <f t="shared" si="4"/>
        <v>55791.19</v>
      </c>
      <c r="G23" s="11">
        <v>0</v>
      </c>
      <c r="H23" s="11">
        <v>1285.02</v>
      </c>
      <c r="I23" s="13">
        <f t="shared" si="5"/>
        <v>55791.19</v>
      </c>
    </row>
    <row r="24" spans="2:11" ht="14.25" customHeight="1">
      <c r="B24" s="9"/>
      <c r="C24" s="10" t="s">
        <v>27</v>
      </c>
      <c r="D24" s="11">
        <v>439</v>
      </c>
      <c r="E24" s="11">
        <v>0</v>
      </c>
      <c r="F24" s="12">
        <f t="shared" si="4"/>
        <v>439</v>
      </c>
      <c r="G24" s="11">
        <v>0</v>
      </c>
      <c r="H24" s="11">
        <v>0</v>
      </c>
      <c r="I24" s="13">
        <f t="shared" si="5"/>
        <v>439</v>
      </c>
    </row>
    <row r="25" spans="2:11" ht="14.25" customHeight="1">
      <c r="B25" s="9"/>
      <c r="C25" s="10" t="s">
        <v>28</v>
      </c>
      <c r="D25" s="11">
        <v>2123291</v>
      </c>
      <c r="E25" s="11">
        <v>-267565.8</v>
      </c>
      <c r="F25" s="12">
        <f t="shared" si="4"/>
        <v>1855725.2</v>
      </c>
      <c r="G25" s="11">
        <v>0</v>
      </c>
      <c r="H25" s="11">
        <v>769244.1</v>
      </c>
      <c r="I25" s="13">
        <f t="shared" si="5"/>
        <v>1855725.2</v>
      </c>
    </row>
    <row r="26" spans="2:11" ht="26.25" customHeight="1">
      <c r="B26" s="9"/>
      <c r="C26" s="10" t="s">
        <v>29</v>
      </c>
      <c r="D26" s="11">
        <v>23893</v>
      </c>
      <c r="E26" s="11">
        <v>9811</v>
      </c>
      <c r="F26" s="12">
        <f t="shared" si="4"/>
        <v>33704</v>
      </c>
      <c r="G26" s="11"/>
      <c r="H26" s="11">
        <v>27284</v>
      </c>
      <c r="I26" s="13">
        <f t="shared" si="5"/>
        <v>33704</v>
      </c>
    </row>
    <row r="27" spans="2:11" ht="14.25" customHeight="1">
      <c r="B27" s="9"/>
      <c r="C27" s="10" t="s">
        <v>30</v>
      </c>
      <c r="D27" s="11">
        <v>0</v>
      </c>
      <c r="E27" s="11">
        <v>0</v>
      </c>
      <c r="F27" s="12">
        <f t="shared" si="4"/>
        <v>0</v>
      </c>
      <c r="G27" s="11"/>
      <c r="H27" s="11"/>
      <c r="I27" s="13">
        <f t="shared" si="5"/>
        <v>0</v>
      </c>
    </row>
    <row r="28" spans="2:11" ht="14.25" customHeight="1">
      <c r="B28" s="9"/>
      <c r="C28" s="10" t="s">
        <v>31</v>
      </c>
      <c r="D28" s="11">
        <v>33522</v>
      </c>
      <c r="E28" s="11">
        <v>236568.69</v>
      </c>
      <c r="F28" s="12">
        <f t="shared" si="4"/>
        <v>270090.69</v>
      </c>
      <c r="G28" s="11">
        <v>0</v>
      </c>
      <c r="H28" s="11">
        <v>189260.95</v>
      </c>
      <c r="I28" s="13">
        <f t="shared" si="5"/>
        <v>270090.69</v>
      </c>
    </row>
    <row r="29" spans="2:11" ht="14.25" customHeight="1">
      <c r="B29" s="28" t="s">
        <v>32</v>
      </c>
      <c r="C29" s="29"/>
      <c r="D29" s="14">
        <f t="shared" ref="D29:I29" si="6">SUM(D30:D38)</f>
        <v>10899256</v>
      </c>
      <c r="E29" s="14">
        <f>SUM(E30:E38)</f>
        <v>0</v>
      </c>
      <c r="F29" s="14">
        <f t="shared" si="6"/>
        <v>10899256</v>
      </c>
      <c r="G29" s="14">
        <f t="shared" si="6"/>
        <v>393242.13</v>
      </c>
      <c r="H29" s="14">
        <f t="shared" si="6"/>
        <v>4234188.3500000006</v>
      </c>
      <c r="I29" s="15">
        <f t="shared" si="6"/>
        <v>10506013.870000001</v>
      </c>
      <c r="K29" s="8" t="s">
        <v>3</v>
      </c>
    </row>
    <row r="30" spans="2:11" ht="14.25" customHeight="1">
      <c r="B30" s="9"/>
      <c r="C30" s="10" t="s">
        <v>33</v>
      </c>
      <c r="D30" s="11">
        <v>585177</v>
      </c>
      <c r="E30" s="11">
        <v>30069.16</v>
      </c>
      <c r="F30" s="12">
        <f t="shared" ref="F30:F38" si="7">D30+E30</f>
        <v>615246.16</v>
      </c>
      <c r="G30" s="11">
        <v>11125</v>
      </c>
      <c r="H30" s="11">
        <v>278257.58</v>
      </c>
      <c r="I30" s="13">
        <f t="shared" ref="I30:I38" si="8">F30-G30</f>
        <v>604121.16</v>
      </c>
    </row>
    <row r="31" spans="2:11" ht="14.25" customHeight="1">
      <c r="B31" s="9"/>
      <c r="C31" s="10" t="s">
        <v>34</v>
      </c>
      <c r="D31" s="11">
        <v>1647767</v>
      </c>
      <c r="E31" s="11">
        <v>705843.98</v>
      </c>
      <c r="F31" s="12">
        <f t="shared" si="7"/>
        <v>2353610.98</v>
      </c>
      <c r="G31" s="11">
        <v>2262</v>
      </c>
      <c r="H31" s="11">
        <v>1468062.85</v>
      </c>
      <c r="I31" s="13">
        <f t="shared" si="8"/>
        <v>2351348.98</v>
      </c>
    </row>
    <row r="32" spans="2:11">
      <c r="B32" s="9"/>
      <c r="C32" s="10" t="s">
        <v>35</v>
      </c>
      <c r="D32" s="11">
        <v>3333318</v>
      </c>
      <c r="E32" s="11">
        <v>-320160.26</v>
      </c>
      <c r="F32" s="12">
        <f t="shared" si="7"/>
        <v>3013157.74</v>
      </c>
      <c r="G32" s="11">
        <v>98805.119999999995</v>
      </c>
      <c r="H32" s="11">
        <v>806772.68</v>
      </c>
      <c r="I32" s="13">
        <f t="shared" si="8"/>
        <v>2914352.62</v>
      </c>
    </row>
    <row r="33" spans="2:9">
      <c r="B33" s="9"/>
      <c r="C33" s="10" t="s">
        <v>36</v>
      </c>
      <c r="D33" s="11">
        <v>598160</v>
      </c>
      <c r="E33" s="11">
        <v>-140145.49</v>
      </c>
      <c r="F33" s="12">
        <f t="shared" si="7"/>
        <v>458014.51</v>
      </c>
      <c r="G33" s="11">
        <v>0</v>
      </c>
      <c r="H33" s="11">
        <v>122952.89</v>
      </c>
      <c r="I33" s="13">
        <f t="shared" si="8"/>
        <v>458014.51</v>
      </c>
    </row>
    <row r="34" spans="2:9">
      <c r="B34" s="9"/>
      <c r="C34" s="10" t="s">
        <v>37</v>
      </c>
      <c r="D34" s="11">
        <v>1387176</v>
      </c>
      <c r="E34" s="11">
        <v>57835.18</v>
      </c>
      <c r="F34" s="12">
        <f t="shared" si="7"/>
        <v>1445011.18</v>
      </c>
      <c r="G34" s="11">
        <v>157049.37</v>
      </c>
      <c r="H34" s="11">
        <v>525409.76</v>
      </c>
      <c r="I34" s="13">
        <f t="shared" si="8"/>
        <v>1287961.81</v>
      </c>
    </row>
    <row r="35" spans="2:9" ht="14.25" customHeight="1">
      <c r="B35" s="9"/>
      <c r="C35" s="10" t="s">
        <v>38</v>
      </c>
      <c r="D35" s="11">
        <v>103955</v>
      </c>
      <c r="E35" s="11">
        <v>-33790</v>
      </c>
      <c r="F35" s="12">
        <f t="shared" si="7"/>
        <v>70165</v>
      </c>
      <c r="G35" s="11">
        <v>0</v>
      </c>
      <c r="H35" s="11">
        <v>16250</v>
      </c>
      <c r="I35" s="13">
        <f t="shared" si="8"/>
        <v>70165</v>
      </c>
    </row>
    <row r="36" spans="2:9" ht="14.25" customHeight="1">
      <c r="B36" s="9"/>
      <c r="C36" s="10" t="s">
        <v>39</v>
      </c>
      <c r="D36" s="11">
        <v>352813</v>
      </c>
      <c r="E36" s="11">
        <v>7913.61</v>
      </c>
      <c r="F36" s="12">
        <f>D36+E36</f>
        <v>360726.61</v>
      </c>
      <c r="G36" s="11">
        <v>0</v>
      </c>
      <c r="H36" s="11">
        <v>173728.52</v>
      </c>
      <c r="I36" s="13">
        <f t="shared" si="8"/>
        <v>360726.61</v>
      </c>
    </row>
    <row r="37" spans="2:9" ht="14.25" customHeight="1">
      <c r="B37" s="9"/>
      <c r="C37" s="10" t="s">
        <v>40</v>
      </c>
      <c r="D37" s="11">
        <v>115742</v>
      </c>
      <c r="E37" s="11">
        <v>-41468.17</v>
      </c>
      <c r="F37" s="12">
        <f t="shared" si="7"/>
        <v>74273.83</v>
      </c>
      <c r="G37" s="11">
        <v>0</v>
      </c>
      <c r="H37" s="11">
        <v>18877.82</v>
      </c>
      <c r="I37" s="13">
        <f t="shared" si="8"/>
        <v>74273.83</v>
      </c>
    </row>
    <row r="38" spans="2:9" ht="14.25" customHeight="1">
      <c r="B38" s="9"/>
      <c r="C38" s="10" t="s">
        <v>41</v>
      </c>
      <c r="D38" s="11">
        <v>2775148</v>
      </c>
      <c r="E38" s="11">
        <v>-266098.01</v>
      </c>
      <c r="F38" s="12">
        <f t="shared" si="7"/>
        <v>2509049.9900000002</v>
      </c>
      <c r="G38" s="11">
        <v>124000.64</v>
      </c>
      <c r="H38" s="11">
        <v>823876.25</v>
      </c>
      <c r="I38" s="13">
        <f t="shared" si="8"/>
        <v>2385049.35</v>
      </c>
    </row>
    <row r="39" spans="2:9" ht="14.25" customHeight="1">
      <c r="B39" s="28" t="s">
        <v>42</v>
      </c>
      <c r="C39" s="29"/>
      <c r="D39" s="14">
        <f t="shared" ref="D39:I39" si="9">SUM(D40:D48)</f>
        <v>0</v>
      </c>
      <c r="E39" s="14">
        <f t="shared" si="9"/>
        <v>0</v>
      </c>
      <c r="F39" s="14">
        <f t="shared" si="9"/>
        <v>0</v>
      </c>
      <c r="G39" s="14">
        <f t="shared" si="9"/>
        <v>0</v>
      </c>
      <c r="H39" s="14">
        <f t="shared" si="9"/>
        <v>0</v>
      </c>
      <c r="I39" s="15">
        <f t="shared" si="9"/>
        <v>0</v>
      </c>
    </row>
    <row r="40" spans="2:9" ht="14.25" customHeight="1">
      <c r="B40" s="9"/>
      <c r="C40" s="10" t="s">
        <v>43</v>
      </c>
      <c r="D40" s="11"/>
      <c r="E40" s="11"/>
      <c r="F40" s="12">
        <f t="shared" ref="F40:F48" si="10">D40+E40</f>
        <v>0</v>
      </c>
      <c r="G40" s="11"/>
      <c r="H40" s="11"/>
      <c r="I40" s="13">
        <f t="shared" ref="I40:I48" si="11">F40-G40</f>
        <v>0</v>
      </c>
    </row>
    <row r="41" spans="2:9" ht="14.25" customHeight="1">
      <c r="B41" s="9"/>
      <c r="C41" s="10" t="s">
        <v>44</v>
      </c>
      <c r="D41" s="11"/>
      <c r="E41" s="11"/>
      <c r="F41" s="12">
        <f t="shared" si="10"/>
        <v>0</v>
      </c>
      <c r="G41" s="11">
        <v>0</v>
      </c>
      <c r="H41" s="11"/>
      <c r="I41" s="13">
        <f t="shared" si="11"/>
        <v>0</v>
      </c>
    </row>
    <row r="42" spans="2:9" ht="14.25" customHeight="1">
      <c r="B42" s="9"/>
      <c r="C42" s="10" t="s">
        <v>45</v>
      </c>
      <c r="D42" s="11"/>
      <c r="E42" s="11"/>
      <c r="F42" s="12">
        <f t="shared" si="10"/>
        <v>0</v>
      </c>
      <c r="G42" s="11"/>
      <c r="H42" s="11"/>
      <c r="I42" s="13">
        <f t="shared" si="11"/>
        <v>0</v>
      </c>
    </row>
    <row r="43" spans="2:9" ht="14.25" customHeight="1">
      <c r="B43" s="9"/>
      <c r="C43" s="10" t="s">
        <v>46</v>
      </c>
      <c r="D43" s="11"/>
      <c r="E43" s="11"/>
      <c r="F43" s="12">
        <f t="shared" si="10"/>
        <v>0</v>
      </c>
      <c r="G43" s="11"/>
      <c r="H43" s="11"/>
      <c r="I43" s="13">
        <f t="shared" si="11"/>
        <v>0</v>
      </c>
    </row>
    <row r="44" spans="2:9" ht="14.25" customHeight="1">
      <c r="B44" s="9"/>
      <c r="C44" s="10" t="s">
        <v>47</v>
      </c>
      <c r="D44" s="11"/>
      <c r="E44" s="11"/>
      <c r="F44" s="12">
        <f t="shared" si="10"/>
        <v>0</v>
      </c>
      <c r="G44" s="11"/>
      <c r="H44" s="11"/>
      <c r="I44" s="13">
        <f t="shared" si="11"/>
        <v>0</v>
      </c>
    </row>
    <row r="45" spans="2:9" ht="14.25" customHeight="1">
      <c r="B45" s="9"/>
      <c r="C45" s="10" t="s">
        <v>48</v>
      </c>
      <c r="D45" s="11"/>
      <c r="E45" s="11"/>
      <c r="F45" s="12">
        <f t="shared" si="10"/>
        <v>0</v>
      </c>
      <c r="G45" s="11"/>
      <c r="H45" s="11"/>
      <c r="I45" s="13">
        <f t="shared" si="11"/>
        <v>0</v>
      </c>
    </row>
    <row r="46" spans="2:9" ht="14.25" customHeight="1">
      <c r="B46" s="9"/>
      <c r="C46" s="10" t="s">
        <v>49</v>
      </c>
      <c r="D46" s="11"/>
      <c r="E46" s="11"/>
      <c r="F46" s="12">
        <f t="shared" si="10"/>
        <v>0</v>
      </c>
      <c r="G46" s="11"/>
      <c r="H46" s="11"/>
      <c r="I46" s="13">
        <f t="shared" si="11"/>
        <v>0</v>
      </c>
    </row>
    <row r="47" spans="2:9" ht="14.25" customHeight="1">
      <c r="B47" s="9"/>
      <c r="C47" s="10" t="s">
        <v>50</v>
      </c>
      <c r="D47" s="11"/>
      <c r="E47" s="11"/>
      <c r="F47" s="12">
        <f t="shared" si="10"/>
        <v>0</v>
      </c>
      <c r="G47" s="11"/>
      <c r="H47" s="11"/>
      <c r="I47" s="13">
        <f t="shared" si="11"/>
        <v>0</v>
      </c>
    </row>
    <row r="48" spans="2:9" ht="14.25" customHeight="1">
      <c r="B48" s="9"/>
      <c r="C48" s="10" t="s">
        <v>51</v>
      </c>
      <c r="D48" s="11"/>
      <c r="E48" s="11"/>
      <c r="F48" s="12">
        <f t="shared" si="10"/>
        <v>0</v>
      </c>
      <c r="G48" s="11"/>
      <c r="H48" s="11"/>
      <c r="I48" s="13">
        <f t="shared" si="11"/>
        <v>0</v>
      </c>
    </row>
    <row r="49" spans="2:9" ht="14.25" customHeight="1">
      <c r="B49" s="28" t="s">
        <v>52</v>
      </c>
      <c r="C49" s="29"/>
      <c r="D49" s="14">
        <f t="shared" ref="D49:I49" si="12">SUM(D50:D58)</f>
        <v>0</v>
      </c>
      <c r="E49" s="14">
        <f t="shared" si="12"/>
        <v>106641</v>
      </c>
      <c r="F49" s="14">
        <f t="shared" si="12"/>
        <v>106641</v>
      </c>
      <c r="G49" s="14">
        <f t="shared" si="12"/>
        <v>0</v>
      </c>
      <c r="H49" s="14">
        <f t="shared" si="12"/>
        <v>0</v>
      </c>
      <c r="I49" s="15">
        <f t="shared" si="12"/>
        <v>106641</v>
      </c>
    </row>
    <row r="50" spans="2:9" ht="14.25" customHeight="1">
      <c r="B50" s="9"/>
      <c r="C50" s="10" t="s">
        <v>53</v>
      </c>
      <c r="D50" s="11"/>
      <c r="E50" s="11"/>
      <c r="F50" s="12">
        <f t="shared" ref="F50:F58" si="13">D50+E50</f>
        <v>0</v>
      </c>
      <c r="G50" s="11"/>
      <c r="H50" s="11"/>
      <c r="I50" s="13">
        <f t="shared" ref="I50:I58" si="14">F50-G50</f>
        <v>0</v>
      </c>
    </row>
    <row r="51" spans="2:9" ht="14.25" customHeight="1">
      <c r="B51" s="9"/>
      <c r="C51" s="10" t="s">
        <v>54</v>
      </c>
      <c r="D51" s="11"/>
      <c r="E51" s="11"/>
      <c r="F51" s="12">
        <f t="shared" si="13"/>
        <v>0</v>
      </c>
      <c r="G51" s="11"/>
      <c r="H51" s="11"/>
      <c r="I51" s="13">
        <f t="shared" si="14"/>
        <v>0</v>
      </c>
    </row>
    <row r="52" spans="2:9" ht="14.25" customHeight="1">
      <c r="B52" s="9"/>
      <c r="C52" s="10" t="s">
        <v>55</v>
      </c>
      <c r="D52" s="11"/>
      <c r="E52" s="11"/>
      <c r="F52" s="12">
        <f t="shared" si="13"/>
        <v>0</v>
      </c>
      <c r="G52" s="11"/>
      <c r="H52" s="11"/>
      <c r="I52" s="13">
        <f t="shared" si="14"/>
        <v>0</v>
      </c>
    </row>
    <row r="53" spans="2:9" ht="14.25" customHeight="1">
      <c r="B53" s="9"/>
      <c r="C53" s="10" t="s">
        <v>56</v>
      </c>
      <c r="D53" s="11"/>
      <c r="E53" s="11">
        <v>106641</v>
      </c>
      <c r="F53" s="12">
        <f t="shared" si="13"/>
        <v>106641</v>
      </c>
      <c r="G53" s="11">
        <v>0</v>
      </c>
      <c r="H53" s="11"/>
      <c r="I53" s="13">
        <f t="shared" si="14"/>
        <v>106641</v>
      </c>
    </row>
    <row r="54" spans="2:9" ht="14.25" customHeight="1">
      <c r="B54" s="9"/>
      <c r="C54" s="10" t="s">
        <v>57</v>
      </c>
      <c r="D54" s="11"/>
      <c r="E54" s="11"/>
      <c r="F54" s="12">
        <f t="shared" si="13"/>
        <v>0</v>
      </c>
      <c r="G54" s="11"/>
      <c r="H54" s="11"/>
      <c r="I54" s="13">
        <f t="shared" si="14"/>
        <v>0</v>
      </c>
    </row>
    <row r="55" spans="2:9" ht="14.25" customHeight="1">
      <c r="B55" s="9"/>
      <c r="C55" s="10" t="s">
        <v>58</v>
      </c>
      <c r="D55" s="11"/>
      <c r="E55" s="11"/>
      <c r="F55" s="12">
        <f t="shared" si="13"/>
        <v>0</v>
      </c>
      <c r="G55" s="11"/>
      <c r="H55" s="11"/>
      <c r="I55" s="13">
        <f t="shared" si="14"/>
        <v>0</v>
      </c>
    </row>
    <row r="56" spans="2:9" ht="14.25" customHeight="1">
      <c r="B56" s="9"/>
      <c r="C56" s="10" t="s">
        <v>59</v>
      </c>
      <c r="D56" s="11"/>
      <c r="E56" s="11"/>
      <c r="F56" s="12">
        <f t="shared" si="13"/>
        <v>0</v>
      </c>
      <c r="G56" s="11"/>
      <c r="H56" s="11"/>
      <c r="I56" s="13">
        <f t="shared" si="14"/>
        <v>0</v>
      </c>
    </row>
    <row r="57" spans="2:9" ht="14.25" customHeight="1">
      <c r="B57" s="9"/>
      <c r="C57" s="10" t="s">
        <v>60</v>
      </c>
      <c r="D57" s="11"/>
      <c r="E57" s="11"/>
      <c r="F57" s="12">
        <f t="shared" si="13"/>
        <v>0</v>
      </c>
      <c r="G57" s="11">
        <v>0</v>
      </c>
      <c r="H57" s="11"/>
      <c r="I57" s="13">
        <f t="shared" si="14"/>
        <v>0</v>
      </c>
    </row>
    <row r="58" spans="2:9" ht="14.25" customHeight="1">
      <c r="B58" s="9"/>
      <c r="C58" s="10" t="s">
        <v>61</v>
      </c>
      <c r="D58" s="11"/>
      <c r="E58" s="11"/>
      <c r="F58" s="12">
        <f t="shared" si="13"/>
        <v>0</v>
      </c>
      <c r="G58" s="11"/>
      <c r="H58" s="11"/>
      <c r="I58" s="13">
        <f t="shared" si="14"/>
        <v>0</v>
      </c>
    </row>
    <row r="59" spans="2:9" ht="14.25" customHeight="1">
      <c r="B59" s="28" t="s">
        <v>62</v>
      </c>
      <c r="C59" s="29"/>
      <c r="D59" s="14">
        <f t="shared" ref="D59:I59" si="15">SUM(D60:D62)</f>
        <v>0</v>
      </c>
      <c r="E59" s="14">
        <f t="shared" si="15"/>
        <v>0</v>
      </c>
      <c r="F59" s="14">
        <f t="shared" si="15"/>
        <v>0</v>
      </c>
      <c r="G59" s="14">
        <f t="shared" si="15"/>
        <v>0</v>
      </c>
      <c r="H59" s="14">
        <f t="shared" si="15"/>
        <v>0</v>
      </c>
      <c r="I59" s="15">
        <f t="shared" si="15"/>
        <v>0</v>
      </c>
    </row>
    <row r="60" spans="2:9" ht="14.25" customHeight="1">
      <c r="B60" s="9"/>
      <c r="C60" s="10" t="s">
        <v>63</v>
      </c>
      <c r="D60" s="11"/>
      <c r="E60" s="11">
        <v>0</v>
      </c>
      <c r="F60" s="12">
        <v>0</v>
      </c>
      <c r="G60" s="11"/>
      <c r="H60" s="11"/>
      <c r="I60" s="13">
        <f>F60-G60</f>
        <v>0</v>
      </c>
    </row>
    <row r="61" spans="2:9" ht="14.25" customHeight="1">
      <c r="B61" s="9"/>
      <c r="C61" s="10" t="s">
        <v>64</v>
      </c>
      <c r="D61" s="11"/>
      <c r="E61" s="11"/>
      <c r="F61" s="12">
        <f>D61+E61</f>
        <v>0</v>
      </c>
      <c r="G61" s="11"/>
      <c r="H61" s="11"/>
      <c r="I61" s="13">
        <f>F61-G61</f>
        <v>0</v>
      </c>
    </row>
    <row r="62" spans="2:9" ht="14.25" customHeight="1">
      <c r="B62" s="9"/>
      <c r="C62" s="10" t="s">
        <v>65</v>
      </c>
      <c r="D62" s="11"/>
      <c r="E62" s="11"/>
      <c r="F62" s="12">
        <f>D62+E62</f>
        <v>0</v>
      </c>
      <c r="G62" s="11"/>
      <c r="H62" s="16"/>
      <c r="I62" s="13">
        <f>F62-G62</f>
        <v>0</v>
      </c>
    </row>
    <row r="63" spans="2:9" ht="14.25" customHeight="1">
      <c r="B63" s="28" t="s">
        <v>66</v>
      </c>
      <c r="C63" s="29"/>
      <c r="D63" s="14">
        <f t="shared" ref="D63:I63" si="16">SUM(D64:D70)</f>
        <v>0</v>
      </c>
      <c r="E63" s="14">
        <f t="shared" si="16"/>
        <v>0</v>
      </c>
      <c r="F63" s="14">
        <f t="shared" si="16"/>
        <v>0</v>
      </c>
      <c r="G63" s="14">
        <f t="shared" si="16"/>
        <v>0</v>
      </c>
      <c r="H63" s="14">
        <f t="shared" si="16"/>
        <v>0</v>
      </c>
      <c r="I63" s="15">
        <f t="shared" si="16"/>
        <v>0</v>
      </c>
    </row>
    <row r="64" spans="2:9" ht="14.25" customHeight="1">
      <c r="B64" s="9"/>
      <c r="C64" s="10" t="s">
        <v>67</v>
      </c>
      <c r="D64" s="11"/>
      <c r="E64" s="11"/>
      <c r="F64" s="12">
        <f t="shared" ref="F64:F70" si="17">D64+E64</f>
        <v>0</v>
      </c>
      <c r="G64" s="11"/>
      <c r="H64" s="11"/>
      <c r="I64" s="13">
        <f t="shared" ref="I64:I70" si="18">F64-G64</f>
        <v>0</v>
      </c>
    </row>
    <row r="65" spans="2:9" ht="14.25" customHeight="1">
      <c r="B65" s="9"/>
      <c r="C65" s="10" t="s">
        <v>68</v>
      </c>
      <c r="D65" s="11"/>
      <c r="E65" s="11"/>
      <c r="F65" s="12">
        <f t="shared" si="17"/>
        <v>0</v>
      </c>
      <c r="G65" s="11"/>
      <c r="H65" s="11"/>
      <c r="I65" s="13">
        <f t="shared" si="18"/>
        <v>0</v>
      </c>
    </row>
    <row r="66" spans="2:9" ht="14.25" customHeight="1">
      <c r="B66" s="9"/>
      <c r="C66" s="10" t="s">
        <v>69</v>
      </c>
      <c r="D66" s="11"/>
      <c r="E66" s="11"/>
      <c r="F66" s="12">
        <f t="shared" si="17"/>
        <v>0</v>
      </c>
      <c r="G66" s="11"/>
      <c r="H66" s="11"/>
      <c r="I66" s="13">
        <f t="shared" si="18"/>
        <v>0</v>
      </c>
    </row>
    <row r="67" spans="2:9" ht="14.25" customHeight="1">
      <c r="B67" s="9"/>
      <c r="C67" s="10" t="s">
        <v>70</v>
      </c>
      <c r="D67" s="11"/>
      <c r="E67" s="11"/>
      <c r="F67" s="12">
        <f t="shared" si="17"/>
        <v>0</v>
      </c>
      <c r="G67" s="11"/>
      <c r="H67" s="11"/>
      <c r="I67" s="13">
        <f t="shared" si="18"/>
        <v>0</v>
      </c>
    </row>
    <row r="68" spans="2:9" ht="14.25" customHeight="1">
      <c r="B68" s="9"/>
      <c r="C68" s="10" t="s">
        <v>71</v>
      </c>
      <c r="D68" s="11"/>
      <c r="E68" s="11"/>
      <c r="F68" s="12">
        <f t="shared" si="17"/>
        <v>0</v>
      </c>
      <c r="G68" s="11"/>
      <c r="H68" s="11"/>
      <c r="I68" s="13">
        <f t="shared" si="18"/>
        <v>0</v>
      </c>
    </row>
    <row r="69" spans="2:9" ht="14.25" customHeight="1">
      <c r="B69" s="9"/>
      <c r="C69" s="10" t="s">
        <v>72</v>
      </c>
      <c r="D69" s="11"/>
      <c r="E69" s="11"/>
      <c r="F69" s="12">
        <f t="shared" si="17"/>
        <v>0</v>
      </c>
      <c r="G69" s="11"/>
      <c r="H69" s="11"/>
      <c r="I69" s="13">
        <f t="shared" si="18"/>
        <v>0</v>
      </c>
    </row>
    <row r="70" spans="2:9" ht="23.25" customHeight="1">
      <c r="B70" s="9"/>
      <c r="C70" s="10" t="s">
        <v>73</v>
      </c>
      <c r="D70" s="11"/>
      <c r="E70" s="11"/>
      <c r="F70" s="12">
        <f t="shared" si="17"/>
        <v>0</v>
      </c>
      <c r="G70" s="11"/>
      <c r="H70" s="11"/>
      <c r="I70" s="13">
        <f t="shared" si="18"/>
        <v>0</v>
      </c>
    </row>
    <row r="71" spans="2:9" ht="14.25" customHeight="1">
      <c r="B71" s="28" t="s">
        <v>74</v>
      </c>
      <c r="C71" s="29"/>
      <c r="D71" s="14">
        <f t="shared" ref="D71:I71" si="19">SUM(D72:D74)</f>
        <v>0</v>
      </c>
      <c r="E71" s="14">
        <f t="shared" si="19"/>
        <v>0</v>
      </c>
      <c r="F71" s="14">
        <f t="shared" si="19"/>
        <v>0</v>
      </c>
      <c r="G71" s="14">
        <f t="shared" si="19"/>
        <v>0</v>
      </c>
      <c r="H71" s="14">
        <f t="shared" si="19"/>
        <v>0</v>
      </c>
      <c r="I71" s="15">
        <f t="shared" si="19"/>
        <v>0</v>
      </c>
    </row>
    <row r="72" spans="2:9" ht="14.25" customHeight="1">
      <c r="B72" s="9"/>
      <c r="C72" s="10" t="s">
        <v>75</v>
      </c>
      <c r="D72" s="11"/>
      <c r="E72" s="11"/>
      <c r="F72" s="12">
        <f>D72+E72</f>
        <v>0</v>
      </c>
      <c r="G72" s="11"/>
      <c r="H72" s="11"/>
      <c r="I72" s="13">
        <f>F72-G72</f>
        <v>0</v>
      </c>
    </row>
    <row r="73" spans="2:9" ht="14.25" customHeight="1">
      <c r="B73" s="9"/>
      <c r="C73" s="10" t="s">
        <v>76</v>
      </c>
      <c r="D73" s="11"/>
      <c r="E73" s="11"/>
      <c r="F73" s="12">
        <f>D73+E73</f>
        <v>0</v>
      </c>
      <c r="G73" s="11"/>
      <c r="H73" s="11"/>
      <c r="I73" s="13">
        <f>F73-G73</f>
        <v>0</v>
      </c>
    </row>
    <row r="74" spans="2:9" ht="14.25" customHeight="1">
      <c r="B74" s="9"/>
      <c r="C74" s="10" t="s">
        <v>77</v>
      </c>
      <c r="D74" s="11"/>
      <c r="E74" s="11"/>
      <c r="F74" s="12">
        <f>D74+E74</f>
        <v>0</v>
      </c>
      <c r="G74" s="11"/>
      <c r="H74" s="11"/>
      <c r="I74" s="13">
        <f>F74-G74</f>
        <v>0</v>
      </c>
    </row>
    <row r="75" spans="2:9" ht="14.25" customHeight="1">
      <c r="B75" s="28" t="s">
        <v>78</v>
      </c>
      <c r="C75" s="29"/>
      <c r="D75" s="14">
        <f t="shared" ref="D75:I75" si="20">SUM(D76:D82)</f>
        <v>0</v>
      </c>
      <c r="E75" s="14">
        <f t="shared" si="20"/>
        <v>0</v>
      </c>
      <c r="F75" s="14">
        <f>+E75</f>
        <v>0</v>
      </c>
      <c r="G75" s="14">
        <f t="shared" si="20"/>
        <v>0</v>
      </c>
      <c r="H75" s="14">
        <f t="shared" si="20"/>
        <v>0</v>
      </c>
      <c r="I75" s="15">
        <f t="shared" si="20"/>
        <v>0</v>
      </c>
    </row>
    <row r="76" spans="2:9" ht="14.25" customHeight="1">
      <c r="B76" s="9"/>
      <c r="C76" s="10" t="s">
        <v>79</v>
      </c>
      <c r="D76" s="11"/>
      <c r="E76" s="11"/>
      <c r="F76" s="12">
        <f t="shared" ref="F76:F81" si="21">D76+E76</f>
        <v>0</v>
      </c>
      <c r="G76" s="11"/>
      <c r="H76" s="11"/>
      <c r="I76" s="13">
        <f t="shared" ref="I76:I82" si="22">F76-G76</f>
        <v>0</v>
      </c>
    </row>
    <row r="77" spans="2:9" ht="14.25" customHeight="1">
      <c r="B77" s="9"/>
      <c r="C77" s="10" t="s">
        <v>80</v>
      </c>
      <c r="D77" s="11"/>
      <c r="E77" s="11"/>
      <c r="F77" s="12">
        <f t="shared" si="21"/>
        <v>0</v>
      </c>
      <c r="G77" s="11"/>
      <c r="H77" s="11"/>
      <c r="I77" s="13">
        <f t="shared" si="22"/>
        <v>0</v>
      </c>
    </row>
    <row r="78" spans="2:9" ht="14.25" customHeight="1">
      <c r="B78" s="9"/>
      <c r="C78" s="10" t="s">
        <v>81</v>
      </c>
      <c r="D78" s="11"/>
      <c r="E78" s="11"/>
      <c r="F78" s="12">
        <f t="shared" si="21"/>
        <v>0</v>
      </c>
      <c r="G78" s="11"/>
      <c r="H78" s="11"/>
      <c r="I78" s="13">
        <f t="shared" si="22"/>
        <v>0</v>
      </c>
    </row>
    <row r="79" spans="2:9" ht="14.25" customHeight="1">
      <c r="B79" s="9"/>
      <c r="C79" s="10" t="s">
        <v>82</v>
      </c>
      <c r="D79" s="11"/>
      <c r="E79" s="11"/>
      <c r="F79" s="12">
        <f t="shared" si="21"/>
        <v>0</v>
      </c>
      <c r="G79" s="11"/>
      <c r="H79" s="11"/>
      <c r="I79" s="13">
        <f t="shared" si="22"/>
        <v>0</v>
      </c>
    </row>
    <row r="80" spans="2:9" ht="14.25" customHeight="1">
      <c r="B80" s="9"/>
      <c r="C80" s="10" t="s">
        <v>83</v>
      </c>
      <c r="D80" s="11"/>
      <c r="E80" s="11"/>
      <c r="F80" s="12">
        <f t="shared" si="21"/>
        <v>0</v>
      </c>
      <c r="G80" s="11"/>
      <c r="H80" s="11"/>
      <c r="I80" s="13">
        <f t="shared" si="22"/>
        <v>0</v>
      </c>
    </row>
    <row r="81" spans="2:10" ht="14.25" customHeight="1">
      <c r="B81" s="9"/>
      <c r="C81" s="10" t="s">
        <v>84</v>
      </c>
      <c r="D81" s="11"/>
      <c r="E81" s="11"/>
      <c r="F81" s="12">
        <f t="shared" si="21"/>
        <v>0</v>
      </c>
      <c r="G81" s="11"/>
      <c r="H81" s="11"/>
      <c r="I81" s="13">
        <f t="shared" si="22"/>
        <v>0</v>
      </c>
    </row>
    <row r="82" spans="2:10" ht="14.25" customHeight="1" thickBot="1">
      <c r="B82" s="9"/>
      <c r="C82" s="10" t="s">
        <v>85</v>
      </c>
      <c r="D82" s="11">
        <v>0</v>
      </c>
      <c r="E82" s="11"/>
      <c r="F82" s="12"/>
      <c r="G82" s="11"/>
      <c r="H82" s="11"/>
      <c r="I82" s="13">
        <f t="shared" si="22"/>
        <v>0</v>
      </c>
    </row>
    <row r="83" spans="2:10" ht="14.25" customHeight="1" thickBot="1">
      <c r="B83" s="17"/>
      <c r="C83" s="18" t="s">
        <v>86</v>
      </c>
      <c r="D83" s="19">
        <f t="shared" ref="D83:I83" si="23">D11+D19+D29+D39+D49+D59+D63+D71+D75</f>
        <v>87831113</v>
      </c>
      <c r="E83" s="19">
        <f t="shared" si="23"/>
        <v>106641</v>
      </c>
      <c r="F83" s="19">
        <f t="shared" si="23"/>
        <v>87937754</v>
      </c>
      <c r="G83" s="20">
        <f t="shared" si="23"/>
        <v>394239.73</v>
      </c>
      <c r="H83" s="20">
        <f>H11+H19+H29+H39+H49+H59+H63+H71+H75</f>
        <v>34600841.390000001</v>
      </c>
      <c r="I83" s="19">
        <f t="shared" si="23"/>
        <v>87543514.270000011</v>
      </c>
    </row>
    <row r="84" spans="2:10" ht="6.75" customHeight="1">
      <c r="B84" s="21"/>
      <c r="C84" s="21"/>
      <c r="D84" s="21"/>
      <c r="E84" s="21"/>
      <c r="F84" s="21"/>
      <c r="G84" s="21"/>
      <c r="H84" s="21"/>
      <c r="I84" s="21"/>
    </row>
    <row r="86" spans="2:10">
      <c r="B86" s="27"/>
      <c r="C86" s="27"/>
      <c r="D86" s="27"/>
      <c r="E86" s="27"/>
      <c r="F86" s="27"/>
      <c r="G86" s="27"/>
      <c r="H86" s="27"/>
      <c r="I86" s="27"/>
    </row>
    <row r="87" spans="2:10">
      <c r="B87" s="22"/>
      <c r="C87" s="27"/>
      <c r="D87" s="23"/>
      <c r="E87" s="24"/>
      <c r="F87" s="24"/>
      <c r="G87" s="22"/>
      <c r="H87" s="25"/>
      <c r="I87" s="23"/>
      <c r="J87" s="24"/>
    </row>
    <row r="88" spans="2:10">
      <c r="B88" s="27"/>
      <c r="C88" s="27"/>
      <c r="D88" s="27"/>
      <c r="E88" s="27"/>
      <c r="F88" s="27"/>
      <c r="G88" s="27"/>
      <c r="H88" s="27"/>
      <c r="I88" s="27"/>
    </row>
    <row r="90" spans="2:10">
      <c r="C90" s="26"/>
      <c r="D90" s="26"/>
    </row>
    <row r="91" spans="2:10">
      <c r="C91" s="26"/>
      <c r="D91" s="26"/>
    </row>
    <row r="92" spans="2:10">
      <c r="C92" s="26"/>
      <c r="D92" s="26"/>
    </row>
  </sheetData>
  <mergeCells count="17">
    <mergeCell ref="B8:C10"/>
    <mergeCell ref="D8:H8"/>
    <mergeCell ref="I8:I9"/>
    <mergeCell ref="B2:I2"/>
    <mergeCell ref="B3:I3"/>
    <mergeCell ref="B4:I4"/>
    <mergeCell ref="B5:I5"/>
    <mergeCell ref="B6:I6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figueroa</dc:creator>
  <cp:lastModifiedBy>hp</cp:lastModifiedBy>
  <dcterms:created xsi:type="dcterms:W3CDTF">2016-11-08T22:43:59Z</dcterms:created>
  <dcterms:modified xsi:type="dcterms:W3CDTF">2017-07-24T14:09:07Z</dcterms:modified>
</cp:coreProperties>
</file>