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ana\Documents\TITULO V CONAC\2017\INFORMACIÓN COMPLEMENTARIA LEY DE INGRESOS Y PRESUPUESTO DE EGRESOS\"/>
    </mc:Choice>
  </mc:AlternateContent>
  <bookViews>
    <workbookView xWindow="120" yWindow="225" windowWidth="19440" windowHeight="9855" tabRatio="751"/>
  </bookViews>
  <sheets>
    <sheet name="Hoja2" sheetId="9" r:id="rId1"/>
  </sheets>
  <calcPr calcId="162913"/>
</workbook>
</file>

<file path=xl/calcChain.xml><?xml version="1.0" encoding="utf-8"?>
<calcChain xmlns="http://schemas.openxmlformats.org/spreadsheetml/2006/main">
  <c r="D24" i="9" l="1"/>
  <c r="D13" i="9"/>
  <c r="D38" i="9"/>
  <c r="D37" i="9"/>
  <c r="D36" i="9"/>
  <c r="D35" i="9"/>
  <c r="D34" i="9"/>
  <c r="D33" i="9"/>
  <c r="D32" i="9"/>
  <c r="D31" i="9"/>
  <c r="D30" i="9"/>
  <c r="D27" i="9"/>
  <c r="D26" i="9"/>
  <c r="D25" i="9"/>
  <c r="D23" i="9"/>
  <c r="D22" i="9"/>
  <c r="D21" i="9"/>
  <c r="D20" i="9"/>
  <c r="D17" i="9"/>
  <c r="D16" i="9"/>
  <c r="D15" i="9"/>
  <c r="D14" i="9"/>
  <c r="D12" i="9"/>
  <c r="N82" i="9" l="1"/>
  <c r="N81" i="9"/>
  <c r="N80" i="9"/>
  <c r="N79" i="9"/>
  <c r="N78" i="9"/>
  <c r="N77" i="9"/>
  <c r="P76" i="9"/>
  <c r="O76" i="9"/>
  <c r="M76" i="9"/>
  <c r="D76" i="9"/>
  <c r="N75" i="9"/>
  <c r="N74" i="9"/>
  <c r="N73" i="9"/>
  <c r="P72" i="9"/>
  <c r="O72" i="9"/>
  <c r="M72" i="9"/>
  <c r="D72" i="9"/>
  <c r="N71" i="9"/>
  <c r="N70" i="9"/>
  <c r="N69" i="9"/>
  <c r="N68" i="9"/>
  <c r="N67" i="9"/>
  <c r="N66" i="9"/>
  <c r="N65" i="9"/>
  <c r="P64" i="9"/>
  <c r="O64" i="9"/>
  <c r="M64" i="9"/>
  <c r="D64" i="9"/>
  <c r="N63" i="9"/>
  <c r="N62" i="9"/>
  <c r="N61" i="9"/>
  <c r="P60" i="9"/>
  <c r="O60" i="9"/>
  <c r="M60" i="9"/>
  <c r="D60" i="9"/>
  <c r="P50" i="9"/>
  <c r="O50" i="9"/>
  <c r="N50" i="9"/>
  <c r="M50" i="9"/>
  <c r="D50" i="9"/>
  <c r="N49" i="9"/>
  <c r="N48" i="9"/>
  <c r="N47" i="9"/>
  <c r="N46" i="9"/>
  <c r="N45" i="9"/>
  <c r="N44" i="9"/>
  <c r="N43" i="9"/>
  <c r="N42" i="9"/>
  <c r="N41" i="9"/>
  <c r="P40" i="9"/>
  <c r="O40" i="9"/>
  <c r="M40" i="9"/>
  <c r="D40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H84" i="9" l="1"/>
  <c r="I84" i="9"/>
  <c r="L84" i="9"/>
  <c r="K84" i="9"/>
  <c r="J84" i="9"/>
  <c r="N72" i="9"/>
  <c r="E84" i="9"/>
  <c r="M84" i="9"/>
  <c r="F84" i="9"/>
  <c r="G84" i="9"/>
  <c r="O84" i="9"/>
  <c r="N40" i="9"/>
  <c r="P84" i="9"/>
  <c r="D84" i="9"/>
  <c r="N60" i="9"/>
  <c r="N64" i="9"/>
  <c r="N76" i="9"/>
  <c r="N84" i="9" l="1"/>
</calcChain>
</file>

<file path=xl/sharedStrings.xml><?xml version="1.0" encoding="utf-8"?>
<sst xmlns="http://schemas.openxmlformats.org/spreadsheetml/2006/main" count="103" uniqueCount="100">
  <si>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</si>
  <si>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</si>
  <si>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</si>
  <si>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</si>
  <si>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</si>
  <si>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</si>
  <si>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</si>
  <si>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</si>
  <si>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</si>
  <si>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</si>
  <si>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</si>
  <si>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</si>
  <si>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Instituto de Información e Investigación Geográfica, Estadística y Catastral del Estado de México</t>
  </si>
  <si>
    <t>Clasificación por Objeto del Gasto (Capítulo y Concepto)</t>
  </si>
  <si>
    <t>(Miles de Pesos)</t>
  </si>
  <si>
    <t>Concepto</t>
  </si>
  <si>
    <t>Egresos</t>
  </si>
  <si>
    <t>Aprobado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</si>
  <si>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</si>
  <si>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</si>
  <si>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</si>
  <si>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</si>
  <si>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</si>
  <si>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</si>
  <si>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</si>
  <si>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</si>
  <si>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</si>
  <si>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</si>
  <si>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</si>
  <si>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</si>
  <si>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</si>
  <si>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</si>
  <si>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</si>
  <si>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</si>
  <si>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</si>
  <si>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</si>
  <si>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</si>
  <si>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</si>
  <si>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</si>
  <si>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</si>
  <si>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</si>
  <si>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</si>
  <si>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</si>
  <si>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</si>
  <si>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</si>
  <si>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</si>
  <si>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</si>
  <si>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</si>
  <si>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</si>
  <si>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</si>
  <si>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</si>
  <si>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</si>
  <si>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</si>
  <si>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</si>
  <si>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</si>
  <si>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</si>
  <si>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</si>
  <si>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</si>
  <si>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</si>
  <si>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</si>
  <si>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</si>
  <si>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</si>
  <si>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</si>
  <si>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</si>
  <si>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</si>
  <si>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</si>
  <si>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</si>
  <si>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</si>
  <si>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</si>
  <si>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</si>
  <si>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</si>
  <si>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</si>
  <si>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</si>
  <si>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</si>
  <si>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</si>
  <si>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</si>
  <si>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</si>
  <si>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</si>
  <si>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</si>
  <si>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</si>
  <si>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</si>
  <si>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</si>
  <si>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</si>
  <si>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</si>
  <si>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</si>
  <si>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</si>
  <si>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</si>
  <si>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</si>
  <si>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</si>
  <si>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Estructura del Calendario del Presupuesto de Egresos Base Mensual</t>
  </si>
  <si>
    <t>Del 1 de enero al 31 de diciembre de 2017</t>
  </si>
  <si>
    <t>E</t>
  </si>
  <si>
    <t>F</t>
  </si>
  <si>
    <t>M</t>
  </si>
  <si>
    <t>A</t>
  </si>
  <si>
    <t>J</t>
  </si>
  <si>
    <t>S</t>
  </si>
  <si>
    <t>O</t>
  </si>
  <si>
    <t>N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</si>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</sst>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_-* #,##0.0_-;\-* #,##0.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Book"/>
    </font>
    <font>
      <b/>
      <sz val="9"/>
      <color theme="1"/>
      <name val="Gotham Book"/>
    </font>
    <font>
      <sz val="8"/>
      <color theme="1"/>
      <name val="Gotham Book"/>
    </font>
    <font>
      <b/>
      <sz val="9"/>
      <color rgb="FF000000"/>
      <name val="Gotham Book"/>
    </font>
    <font>
      <b/>
      <sz val="9"/>
      <color indexed="8"/>
      <name val="Gotham Book"/>
    </font>
    <font>
      <sz val="9"/>
      <color rgb="FF000000"/>
      <name val="Gotham Book"/>
    </font>
    <font>
      <sz val="9"/>
      <color indexed="8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4" fillId="0" borderId="0" xfId="0" applyFont="1" applyFill="1"/>
    <xf numFmtId="37" fontId="3" fillId="0" borderId="12" xfId="1" applyNumberFormat="1" applyFont="1" applyFill="1" applyBorder="1" applyAlignment="1" applyProtection="1">
      <alignment horizontal="center" vertical="center"/>
    </xf>
    <xf numFmtId="37" fontId="3" fillId="0" borderId="12" xfId="1" applyNumberFormat="1" applyFont="1" applyFill="1" applyBorder="1" applyAlignment="1" applyProtection="1">
      <alignment horizontal="center" wrapText="1"/>
    </xf>
    <xf numFmtId="37" fontId="3" fillId="0" borderId="12" xfId="1" applyNumberFormat="1" applyFont="1" applyFill="1" applyBorder="1" applyAlignment="1" applyProtection="1">
      <alignment horizontal="center"/>
    </xf>
    <xf numFmtId="165" fontId="6" fillId="2" borderId="13" xfId="1" applyNumberFormat="1" applyFont="1" applyFill="1" applyBorder="1" applyAlignment="1">
      <alignment horizontal="right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165" fontId="8" fillId="2" borderId="14" xfId="1" applyNumberFormat="1" applyFont="1" applyFill="1" applyBorder="1" applyAlignment="1" applyProtection="1">
      <alignment horizontal="right"/>
      <protection locked="0"/>
    </xf>
    <xf numFmtId="165" fontId="8" fillId="2" borderId="14" xfId="1" applyNumberFormat="1" applyFont="1" applyFill="1" applyBorder="1" applyAlignment="1">
      <alignment horizontal="right"/>
    </xf>
    <xf numFmtId="165" fontId="6" fillId="2" borderId="14" xfId="1" applyNumberFormat="1" applyFont="1" applyFill="1" applyBorder="1" applyAlignment="1">
      <alignment horizontal="right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165" fontId="8" fillId="2" borderId="12" xfId="1" applyNumberFormat="1" applyFont="1" applyFill="1" applyBorder="1" applyAlignment="1">
      <alignment horizontal="right"/>
    </xf>
    <xf numFmtId="165" fontId="8" fillId="0" borderId="14" xfId="1" applyNumberFormat="1" applyFont="1" applyFill="1" applyBorder="1" applyAlignment="1" applyProtection="1">
      <alignment horizontal="right"/>
      <protection locked="0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37" fontId="3" fillId="0" borderId="1" xfId="1" applyNumberFormat="1" applyFont="1" applyFill="1" applyBorder="1" applyAlignment="1" applyProtection="1">
      <alignment horizontal="center" vertical="center" wrapText="1"/>
    </xf>
    <xf numFmtId="37" fontId="3" fillId="0" borderId="3" xfId="1" applyNumberFormat="1" applyFont="1" applyFill="1" applyBorder="1" applyAlignment="1" applyProtection="1">
      <alignment horizontal="center" vertical="center"/>
    </xf>
    <xf numFmtId="37" fontId="3" fillId="0" borderId="4" xfId="1" applyNumberFormat="1" applyFont="1" applyFill="1" applyBorder="1" applyAlignment="1" applyProtection="1">
      <alignment horizontal="center" vertical="center"/>
    </xf>
    <xf numFmtId="37" fontId="3" fillId="0" borderId="5" xfId="1" applyNumberFormat="1" applyFont="1" applyFill="1" applyBorder="1" applyAlignment="1" applyProtection="1">
      <alignment horizontal="center" vertical="center"/>
    </xf>
    <xf numFmtId="37" fontId="3" fillId="0" borderId="6" xfId="1" applyNumberFormat="1" applyFont="1" applyFill="1" applyBorder="1" applyAlignment="1" applyProtection="1">
      <alignment horizontal="center" vertical="center"/>
    </xf>
    <xf numFmtId="37" fontId="3" fillId="0" borderId="8" xfId="1" applyNumberFormat="1" applyFont="1" applyFill="1" applyBorder="1" applyAlignment="1" applyProtection="1">
      <alignment horizontal="center" vertical="center"/>
    </xf>
    <xf numFmtId="37" fontId="3" fillId="0" borderId="9" xfId="1" applyNumberFormat="1" applyFont="1" applyFill="1" applyBorder="1" applyAlignment="1" applyProtection="1">
      <alignment horizontal="center"/>
    </xf>
    <xf numFmtId="37" fontId="3" fillId="0" borderId="10" xfId="1" applyNumberFormat="1" applyFont="1" applyFill="1" applyBorder="1" applyAlignment="1" applyProtection="1">
      <alignment horizontal="center"/>
    </xf>
    <xf numFmtId="37" fontId="3" fillId="0" borderId="11" xfId="1" applyNumberFormat="1" applyFont="1" applyFill="1" applyBorder="1" applyAlignment="1" applyProtection="1">
      <alignment horizontal="center"/>
    </xf>
    <xf numFmtId="37" fontId="3" fillId="0" borderId="1" xfId="1" applyNumberFormat="1" applyFont="1" applyFill="1" applyBorder="1" applyAlignment="1" applyProtection="1">
      <alignment horizontal="center"/>
    </xf>
    <xf numFmtId="37" fontId="3" fillId="0" borderId="2" xfId="1" applyNumberFormat="1" applyFont="1" applyFill="1" applyBorder="1" applyAlignment="1" applyProtection="1">
      <alignment horizontal="center"/>
    </xf>
    <xf numFmtId="37" fontId="3" fillId="0" borderId="4" xfId="1" applyNumberFormat="1" applyFont="1" applyFill="1" applyBorder="1" applyAlignment="1" applyProtection="1">
      <alignment horizontal="center"/>
      <protection locked="0"/>
    </xf>
    <xf numFmtId="37" fontId="3" fillId="0" borderId="0" xfId="1" applyNumberFormat="1" applyFont="1" applyFill="1" applyBorder="1" applyAlignment="1" applyProtection="1">
      <alignment horizontal="center"/>
      <protection locked="0"/>
    </xf>
    <xf numFmtId="37" fontId="3" fillId="0" borderId="4" xfId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Border="1" applyAlignment="1" applyProtection="1">
      <alignment horizontal="center"/>
    </xf>
    <xf numFmtId="37" fontId="3" fillId="0" borderId="6" xfId="1" applyNumberFormat="1" applyFont="1" applyFill="1" applyBorder="1" applyAlignment="1" applyProtection="1">
      <alignment horizontal="center"/>
    </xf>
    <xf numFmtId="37" fontId="3" fillId="0" borderId="7" xfId="1" applyNumberFormat="1" applyFont="1" applyFill="1" applyBorder="1" applyAlignment="1" applyProtection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5"/>
  <sheetViews>
    <sheetView tabSelected="1" workbookViewId="0">
      <selection activeCell="P88" sqref="P88"/>
    </sheetView>
  </sheetViews>
  <sheetFormatPr baseColWidth="10" defaultRowHeight="14.25"/>
  <cols>
    <col min="1" max="1" width="1.5703125" style="1" customWidth="1"/>
    <col min="2" max="2" width="11.42578125" style="1"/>
    <col min="3" max="3" width="59.28515625" style="1" customWidth="1"/>
    <col min="4" max="4" width="14.85546875" style="1" customWidth="1"/>
    <col min="5" max="5" width="8" style="1" bestFit="1" customWidth="1"/>
    <col min="6" max="6" width="9" style="1" bestFit="1" customWidth="1"/>
    <col min="7" max="12" width="8" style="1" bestFit="1" customWidth="1"/>
    <col min="13" max="13" width="11.42578125" style="1" bestFit="1" customWidth="1"/>
    <col min="14" max="14" width="9" style="1" bestFit="1" customWidth="1"/>
    <col min="15" max="15" width="10.7109375" style="1" bestFit="1" customWidth="1"/>
    <col min="16" max="16" width="9.85546875" style="1" bestFit="1" customWidth="1"/>
    <col min="17" max="254" width="11.42578125" style="1"/>
    <col min="255" max="255" width="1.5703125" style="1" customWidth="1"/>
    <col min="256" max="256" width="11.42578125" style="1"/>
    <col min="257" max="257" width="59.28515625" style="1" customWidth="1"/>
    <col min="258" max="258" width="14.85546875" style="1" customWidth="1"/>
    <col min="259" max="259" width="8" style="1" bestFit="1" customWidth="1"/>
    <col min="260" max="260" width="8.5703125" style="1" bestFit="1" customWidth="1"/>
    <col min="261" max="266" width="8" style="1" bestFit="1" customWidth="1"/>
    <col min="267" max="267" width="11.42578125" style="1" bestFit="1" customWidth="1"/>
    <col min="268" max="268" width="9" style="1" bestFit="1" customWidth="1"/>
    <col min="269" max="269" width="10.7109375" style="1" bestFit="1" customWidth="1"/>
    <col min="270" max="270" width="9.85546875" style="1" bestFit="1" customWidth="1"/>
    <col min="271" max="271" width="14.42578125" style="1" customWidth="1"/>
    <col min="272" max="272" width="10.140625" style="1" customWidth="1"/>
    <col min="273" max="510" width="11.42578125" style="1"/>
    <col min="511" max="511" width="1.5703125" style="1" customWidth="1"/>
    <col min="512" max="512" width="11.42578125" style="1"/>
    <col min="513" max="513" width="59.28515625" style="1" customWidth="1"/>
    <col min="514" max="514" width="14.85546875" style="1" customWidth="1"/>
    <col min="515" max="515" width="8" style="1" bestFit="1" customWidth="1"/>
    <col min="516" max="516" width="8.5703125" style="1" bestFit="1" customWidth="1"/>
    <col min="517" max="522" width="8" style="1" bestFit="1" customWidth="1"/>
    <col min="523" max="523" width="11.42578125" style="1" bestFit="1" customWidth="1"/>
    <col min="524" max="524" width="9" style="1" bestFit="1" customWidth="1"/>
    <col min="525" max="525" width="10.7109375" style="1" bestFit="1" customWidth="1"/>
    <col min="526" max="526" width="9.85546875" style="1" bestFit="1" customWidth="1"/>
    <col min="527" max="527" width="14.42578125" style="1" customWidth="1"/>
    <col min="528" max="528" width="10.140625" style="1" customWidth="1"/>
    <col min="529" max="766" width="11.42578125" style="1"/>
    <col min="767" max="767" width="1.5703125" style="1" customWidth="1"/>
    <col min="768" max="768" width="11.42578125" style="1"/>
    <col min="769" max="769" width="59.28515625" style="1" customWidth="1"/>
    <col min="770" max="770" width="14.85546875" style="1" customWidth="1"/>
    <col min="771" max="771" width="8" style="1" bestFit="1" customWidth="1"/>
    <col min="772" max="772" width="8.5703125" style="1" bestFit="1" customWidth="1"/>
    <col min="773" max="778" width="8" style="1" bestFit="1" customWidth="1"/>
    <col min="779" max="779" width="11.42578125" style="1" bestFit="1" customWidth="1"/>
    <col min="780" max="780" width="9" style="1" bestFit="1" customWidth="1"/>
    <col min="781" max="781" width="10.7109375" style="1" bestFit="1" customWidth="1"/>
    <col min="782" max="782" width="9.85546875" style="1" bestFit="1" customWidth="1"/>
    <col min="783" max="783" width="14.42578125" style="1" customWidth="1"/>
    <col min="784" max="784" width="10.140625" style="1" customWidth="1"/>
    <col min="785" max="1022" width="11.42578125" style="1"/>
    <col min="1023" max="1023" width="1.5703125" style="1" customWidth="1"/>
    <col min="1024" max="1024" width="11.42578125" style="1"/>
    <col min="1025" max="1025" width="59.28515625" style="1" customWidth="1"/>
    <col min="1026" max="1026" width="14.85546875" style="1" customWidth="1"/>
    <col min="1027" max="1027" width="8" style="1" bestFit="1" customWidth="1"/>
    <col min="1028" max="1028" width="8.5703125" style="1" bestFit="1" customWidth="1"/>
    <col min="1029" max="1034" width="8" style="1" bestFit="1" customWidth="1"/>
    <col min="1035" max="1035" width="11.42578125" style="1" bestFit="1" customWidth="1"/>
    <col min="1036" max="1036" width="9" style="1" bestFit="1" customWidth="1"/>
    <col min="1037" max="1037" width="10.7109375" style="1" bestFit="1" customWidth="1"/>
    <col min="1038" max="1038" width="9.85546875" style="1" bestFit="1" customWidth="1"/>
    <col min="1039" max="1039" width="14.42578125" style="1" customWidth="1"/>
    <col min="1040" max="1040" width="10.140625" style="1" customWidth="1"/>
    <col min="1041" max="1278" width="11.42578125" style="1"/>
    <col min="1279" max="1279" width="1.5703125" style="1" customWidth="1"/>
    <col min="1280" max="1280" width="11.42578125" style="1"/>
    <col min="1281" max="1281" width="59.28515625" style="1" customWidth="1"/>
    <col min="1282" max="1282" width="14.85546875" style="1" customWidth="1"/>
    <col min="1283" max="1283" width="8" style="1" bestFit="1" customWidth="1"/>
    <col min="1284" max="1284" width="8.5703125" style="1" bestFit="1" customWidth="1"/>
    <col min="1285" max="1290" width="8" style="1" bestFit="1" customWidth="1"/>
    <col min="1291" max="1291" width="11.42578125" style="1" bestFit="1" customWidth="1"/>
    <col min="1292" max="1292" width="9" style="1" bestFit="1" customWidth="1"/>
    <col min="1293" max="1293" width="10.7109375" style="1" bestFit="1" customWidth="1"/>
    <col min="1294" max="1294" width="9.85546875" style="1" bestFit="1" customWidth="1"/>
    <col min="1295" max="1295" width="14.42578125" style="1" customWidth="1"/>
    <col min="1296" max="1296" width="10.140625" style="1" customWidth="1"/>
    <col min="1297" max="1534" width="11.42578125" style="1"/>
    <col min="1535" max="1535" width="1.5703125" style="1" customWidth="1"/>
    <col min="1536" max="1536" width="11.42578125" style="1"/>
    <col min="1537" max="1537" width="59.28515625" style="1" customWidth="1"/>
    <col min="1538" max="1538" width="14.85546875" style="1" customWidth="1"/>
    <col min="1539" max="1539" width="8" style="1" bestFit="1" customWidth="1"/>
    <col min="1540" max="1540" width="8.5703125" style="1" bestFit="1" customWidth="1"/>
    <col min="1541" max="1546" width="8" style="1" bestFit="1" customWidth="1"/>
    <col min="1547" max="1547" width="11.42578125" style="1" bestFit="1" customWidth="1"/>
    <col min="1548" max="1548" width="9" style="1" bestFit="1" customWidth="1"/>
    <col min="1549" max="1549" width="10.7109375" style="1" bestFit="1" customWidth="1"/>
    <col min="1550" max="1550" width="9.85546875" style="1" bestFit="1" customWidth="1"/>
    <col min="1551" max="1551" width="14.42578125" style="1" customWidth="1"/>
    <col min="1552" max="1552" width="10.140625" style="1" customWidth="1"/>
    <col min="1553" max="1790" width="11.42578125" style="1"/>
    <col min="1791" max="1791" width="1.5703125" style="1" customWidth="1"/>
    <col min="1792" max="1792" width="11.42578125" style="1"/>
    <col min="1793" max="1793" width="59.28515625" style="1" customWidth="1"/>
    <col min="1794" max="1794" width="14.85546875" style="1" customWidth="1"/>
    <col min="1795" max="1795" width="8" style="1" bestFit="1" customWidth="1"/>
    <col min="1796" max="1796" width="8.5703125" style="1" bestFit="1" customWidth="1"/>
    <col min="1797" max="1802" width="8" style="1" bestFit="1" customWidth="1"/>
    <col min="1803" max="1803" width="11.42578125" style="1" bestFit="1" customWidth="1"/>
    <col min="1804" max="1804" width="9" style="1" bestFit="1" customWidth="1"/>
    <col min="1805" max="1805" width="10.7109375" style="1" bestFit="1" customWidth="1"/>
    <col min="1806" max="1806" width="9.85546875" style="1" bestFit="1" customWidth="1"/>
    <col min="1807" max="1807" width="14.42578125" style="1" customWidth="1"/>
    <col min="1808" max="1808" width="10.140625" style="1" customWidth="1"/>
    <col min="1809" max="2046" width="11.42578125" style="1"/>
    <col min="2047" max="2047" width="1.5703125" style="1" customWidth="1"/>
    <col min="2048" max="2048" width="11.42578125" style="1"/>
    <col min="2049" max="2049" width="59.28515625" style="1" customWidth="1"/>
    <col min="2050" max="2050" width="14.85546875" style="1" customWidth="1"/>
    <col min="2051" max="2051" width="8" style="1" bestFit="1" customWidth="1"/>
    <col min="2052" max="2052" width="8.5703125" style="1" bestFit="1" customWidth="1"/>
    <col min="2053" max="2058" width="8" style="1" bestFit="1" customWidth="1"/>
    <col min="2059" max="2059" width="11.42578125" style="1" bestFit="1" customWidth="1"/>
    <col min="2060" max="2060" width="9" style="1" bestFit="1" customWidth="1"/>
    <col min="2061" max="2061" width="10.7109375" style="1" bestFit="1" customWidth="1"/>
    <col min="2062" max="2062" width="9.85546875" style="1" bestFit="1" customWidth="1"/>
    <col min="2063" max="2063" width="14.42578125" style="1" customWidth="1"/>
    <col min="2064" max="2064" width="10.140625" style="1" customWidth="1"/>
    <col min="2065" max="2302" width="11.42578125" style="1"/>
    <col min="2303" max="2303" width="1.5703125" style="1" customWidth="1"/>
    <col min="2304" max="2304" width="11.42578125" style="1"/>
    <col min="2305" max="2305" width="59.28515625" style="1" customWidth="1"/>
    <col min="2306" max="2306" width="14.85546875" style="1" customWidth="1"/>
    <col min="2307" max="2307" width="8" style="1" bestFit="1" customWidth="1"/>
    <col min="2308" max="2308" width="8.5703125" style="1" bestFit="1" customWidth="1"/>
    <col min="2309" max="2314" width="8" style="1" bestFit="1" customWidth="1"/>
    <col min="2315" max="2315" width="11.42578125" style="1" bestFit="1" customWidth="1"/>
    <col min="2316" max="2316" width="9" style="1" bestFit="1" customWidth="1"/>
    <col min="2317" max="2317" width="10.7109375" style="1" bestFit="1" customWidth="1"/>
    <col min="2318" max="2318" width="9.85546875" style="1" bestFit="1" customWidth="1"/>
    <col min="2319" max="2319" width="14.42578125" style="1" customWidth="1"/>
    <col min="2320" max="2320" width="10.140625" style="1" customWidth="1"/>
    <col min="2321" max="2558" width="11.42578125" style="1"/>
    <col min="2559" max="2559" width="1.5703125" style="1" customWidth="1"/>
    <col min="2560" max="2560" width="11.42578125" style="1"/>
    <col min="2561" max="2561" width="59.28515625" style="1" customWidth="1"/>
    <col min="2562" max="2562" width="14.85546875" style="1" customWidth="1"/>
    <col min="2563" max="2563" width="8" style="1" bestFit="1" customWidth="1"/>
    <col min="2564" max="2564" width="8.5703125" style="1" bestFit="1" customWidth="1"/>
    <col min="2565" max="2570" width="8" style="1" bestFit="1" customWidth="1"/>
    <col min="2571" max="2571" width="11.42578125" style="1" bestFit="1" customWidth="1"/>
    <col min="2572" max="2572" width="9" style="1" bestFit="1" customWidth="1"/>
    <col min="2573" max="2573" width="10.7109375" style="1" bestFit="1" customWidth="1"/>
    <col min="2574" max="2574" width="9.85546875" style="1" bestFit="1" customWidth="1"/>
    <col min="2575" max="2575" width="14.42578125" style="1" customWidth="1"/>
    <col min="2576" max="2576" width="10.140625" style="1" customWidth="1"/>
    <col min="2577" max="2814" width="11.42578125" style="1"/>
    <col min="2815" max="2815" width="1.5703125" style="1" customWidth="1"/>
    <col min="2816" max="2816" width="11.42578125" style="1"/>
    <col min="2817" max="2817" width="59.28515625" style="1" customWidth="1"/>
    <col min="2818" max="2818" width="14.85546875" style="1" customWidth="1"/>
    <col min="2819" max="2819" width="8" style="1" bestFit="1" customWidth="1"/>
    <col min="2820" max="2820" width="8.5703125" style="1" bestFit="1" customWidth="1"/>
    <col min="2821" max="2826" width="8" style="1" bestFit="1" customWidth="1"/>
    <col min="2827" max="2827" width="11.42578125" style="1" bestFit="1" customWidth="1"/>
    <col min="2828" max="2828" width="9" style="1" bestFit="1" customWidth="1"/>
    <col min="2829" max="2829" width="10.7109375" style="1" bestFit="1" customWidth="1"/>
    <col min="2830" max="2830" width="9.85546875" style="1" bestFit="1" customWidth="1"/>
    <col min="2831" max="2831" width="14.42578125" style="1" customWidth="1"/>
    <col min="2832" max="2832" width="10.140625" style="1" customWidth="1"/>
    <col min="2833" max="3070" width="11.42578125" style="1"/>
    <col min="3071" max="3071" width="1.5703125" style="1" customWidth="1"/>
    <col min="3072" max="3072" width="11.42578125" style="1"/>
    <col min="3073" max="3073" width="59.28515625" style="1" customWidth="1"/>
    <col min="3074" max="3074" width="14.85546875" style="1" customWidth="1"/>
    <col min="3075" max="3075" width="8" style="1" bestFit="1" customWidth="1"/>
    <col min="3076" max="3076" width="8.5703125" style="1" bestFit="1" customWidth="1"/>
    <col min="3077" max="3082" width="8" style="1" bestFit="1" customWidth="1"/>
    <col min="3083" max="3083" width="11.42578125" style="1" bestFit="1" customWidth="1"/>
    <col min="3084" max="3084" width="9" style="1" bestFit="1" customWidth="1"/>
    <col min="3085" max="3085" width="10.7109375" style="1" bestFit="1" customWidth="1"/>
    <col min="3086" max="3086" width="9.85546875" style="1" bestFit="1" customWidth="1"/>
    <col min="3087" max="3087" width="14.42578125" style="1" customWidth="1"/>
    <col min="3088" max="3088" width="10.140625" style="1" customWidth="1"/>
    <col min="3089" max="3326" width="11.42578125" style="1"/>
    <col min="3327" max="3327" width="1.5703125" style="1" customWidth="1"/>
    <col min="3328" max="3328" width="11.42578125" style="1"/>
    <col min="3329" max="3329" width="59.28515625" style="1" customWidth="1"/>
    <col min="3330" max="3330" width="14.85546875" style="1" customWidth="1"/>
    <col min="3331" max="3331" width="8" style="1" bestFit="1" customWidth="1"/>
    <col min="3332" max="3332" width="8.5703125" style="1" bestFit="1" customWidth="1"/>
    <col min="3333" max="3338" width="8" style="1" bestFit="1" customWidth="1"/>
    <col min="3339" max="3339" width="11.42578125" style="1" bestFit="1" customWidth="1"/>
    <col min="3340" max="3340" width="9" style="1" bestFit="1" customWidth="1"/>
    <col min="3341" max="3341" width="10.7109375" style="1" bestFit="1" customWidth="1"/>
    <col min="3342" max="3342" width="9.85546875" style="1" bestFit="1" customWidth="1"/>
    <col min="3343" max="3343" width="14.42578125" style="1" customWidth="1"/>
    <col min="3344" max="3344" width="10.140625" style="1" customWidth="1"/>
    <col min="3345" max="3582" width="11.42578125" style="1"/>
    <col min="3583" max="3583" width="1.5703125" style="1" customWidth="1"/>
    <col min="3584" max="3584" width="11.42578125" style="1"/>
    <col min="3585" max="3585" width="59.28515625" style="1" customWidth="1"/>
    <col min="3586" max="3586" width="14.85546875" style="1" customWidth="1"/>
    <col min="3587" max="3587" width="8" style="1" bestFit="1" customWidth="1"/>
    <col min="3588" max="3588" width="8.5703125" style="1" bestFit="1" customWidth="1"/>
    <col min="3589" max="3594" width="8" style="1" bestFit="1" customWidth="1"/>
    <col min="3595" max="3595" width="11.42578125" style="1" bestFit="1" customWidth="1"/>
    <col min="3596" max="3596" width="9" style="1" bestFit="1" customWidth="1"/>
    <col min="3597" max="3597" width="10.7109375" style="1" bestFit="1" customWidth="1"/>
    <col min="3598" max="3598" width="9.85546875" style="1" bestFit="1" customWidth="1"/>
    <col min="3599" max="3599" width="14.42578125" style="1" customWidth="1"/>
    <col min="3600" max="3600" width="10.140625" style="1" customWidth="1"/>
    <col min="3601" max="3838" width="11.42578125" style="1"/>
    <col min="3839" max="3839" width="1.5703125" style="1" customWidth="1"/>
    <col min="3840" max="3840" width="11.42578125" style="1"/>
    <col min="3841" max="3841" width="59.28515625" style="1" customWidth="1"/>
    <col min="3842" max="3842" width="14.85546875" style="1" customWidth="1"/>
    <col min="3843" max="3843" width="8" style="1" bestFit="1" customWidth="1"/>
    <col min="3844" max="3844" width="8.5703125" style="1" bestFit="1" customWidth="1"/>
    <col min="3845" max="3850" width="8" style="1" bestFit="1" customWidth="1"/>
    <col min="3851" max="3851" width="11.42578125" style="1" bestFit="1" customWidth="1"/>
    <col min="3852" max="3852" width="9" style="1" bestFit="1" customWidth="1"/>
    <col min="3853" max="3853" width="10.7109375" style="1" bestFit="1" customWidth="1"/>
    <col min="3854" max="3854" width="9.85546875" style="1" bestFit="1" customWidth="1"/>
    <col min="3855" max="3855" width="14.42578125" style="1" customWidth="1"/>
    <col min="3856" max="3856" width="10.140625" style="1" customWidth="1"/>
    <col min="3857" max="4094" width="11.42578125" style="1"/>
    <col min="4095" max="4095" width="1.5703125" style="1" customWidth="1"/>
    <col min="4096" max="4096" width="11.42578125" style="1"/>
    <col min="4097" max="4097" width="59.28515625" style="1" customWidth="1"/>
    <col min="4098" max="4098" width="14.85546875" style="1" customWidth="1"/>
    <col min="4099" max="4099" width="8" style="1" bestFit="1" customWidth="1"/>
    <col min="4100" max="4100" width="8.5703125" style="1" bestFit="1" customWidth="1"/>
    <col min="4101" max="4106" width="8" style="1" bestFit="1" customWidth="1"/>
    <col min="4107" max="4107" width="11.42578125" style="1" bestFit="1" customWidth="1"/>
    <col min="4108" max="4108" width="9" style="1" bestFit="1" customWidth="1"/>
    <col min="4109" max="4109" width="10.7109375" style="1" bestFit="1" customWidth="1"/>
    <col min="4110" max="4110" width="9.85546875" style="1" bestFit="1" customWidth="1"/>
    <col min="4111" max="4111" width="14.42578125" style="1" customWidth="1"/>
    <col min="4112" max="4112" width="10.140625" style="1" customWidth="1"/>
    <col min="4113" max="4350" width="11.42578125" style="1"/>
    <col min="4351" max="4351" width="1.5703125" style="1" customWidth="1"/>
    <col min="4352" max="4352" width="11.42578125" style="1"/>
    <col min="4353" max="4353" width="59.28515625" style="1" customWidth="1"/>
    <col min="4354" max="4354" width="14.85546875" style="1" customWidth="1"/>
    <col min="4355" max="4355" width="8" style="1" bestFit="1" customWidth="1"/>
    <col min="4356" max="4356" width="8.5703125" style="1" bestFit="1" customWidth="1"/>
    <col min="4357" max="4362" width="8" style="1" bestFit="1" customWidth="1"/>
    <col min="4363" max="4363" width="11.42578125" style="1" bestFit="1" customWidth="1"/>
    <col min="4364" max="4364" width="9" style="1" bestFit="1" customWidth="1"/>
    <col min="4365" max="4365" width="10.7109375" style="1" bestFit="1" customWidth="1"/>
    <col min="4366" max="4366" width="9.85546875" style="1" bestFit="1" customWidth="1"/>
    <col min="4367" max="4367" width="14.42578125" style="1" customWidth="1"/>
    <col min="4368" max="4368" width="10.140625" style="1" customWidth="1"/>
    <col min="4369" max="4606" width="11.42578125" style="1"/>
    <col min="4607" max="4607" width="1.5703125" style="1" customWidth="1"/>
    <col min="4608" max="4608" width="11.42578125" style="1"/>
    <col min="4609" max="4609" width="59.28515625" style="1" customWidth="1"/>
    <col min="4610" max="4610" width="14.85546875" style="1" customWidth="1"/>
    <col min="4611" max="4611" width="8" style="1" bestFit="1" customWidth="1"/>
    <col min="4612" max="4612" width="8.5703125" style="1" bestFit="1" customWidth="1"/>
    <col min="4613" max="4618" width="8" style="1" bestFit="1" customWidth="1"/>
    <col min="4619" max="4619" width="11.42578125" style="1" bestFit="1" customWidth="1"/>
    <col min="4620" max="4620" width="9" style="1" bestFit="1" customWidth="1"/>
    <col min="4621" max="4621" width="10.7109375" style="1" bestFit="1" customWidth="1"/>
    <col min="4622" max="4622" width="9.85546875" style="1" bestFit="1" customWidth="1"/>
    <col min="4623" max="4623" width="14.42578125" style="1" customWidth="1"/>
    <col min="4624" max="4624" width="10.140625" style="1" customWidth="1"/>
    <col min="4625" max="4862" width="11.42578125" style="1"/>
    <col min="4863" max="4863" width="1.5703125" style="1" customWidth="1"/>
    <col min="4864" max="4864" width="11.42578125" style="1"/>
    <col min="4865" max="4865" width="59.28515625" style="1" customWidth="1"/>
    <col min="4866" max="4866" width="14.85546875" style="1" customWidth="1"/>
    <col min="4867" max="4867" width="8" style="1" bestFit="1" customWidth="1"/>
    <col min="4868" max="4868" width="8.5703125" style="1" bestFit="1" customWidth="1"/>
    <col min="4869" max="4874" width="8" style="1" bestFit="1" customWidth="1"/>
    <col min="4875" max="4875" width="11.42578125" style="1" bestFit="1" customWidth="1"/>
    <col min="4876" max="4876" width="9" style="1" bestFit="1" customWidth="1"/>
    <col min="4877" max="4877" width="10.7109375" style="1" bestFit="1" customWidth="1"/>
    <col min="4878" max="4878" width="9.85546875" style="1" bestFit="1" customWidth="1"/>
    <col min="4879" max="4879" width="14.42578125" style="1" customWidth="1"/>
    <col min="4880" max="4880" width="10.140625" style="1" customWidth="1"/>
    <col min="4881" max="5118" width="11.42578125" style="1"/>
    <col min="5119" max="5119" width="1.5703125" style="1" customWidth="1"/>
    <col min="5120" max="5120" width="11.42578125" style="1"/>
    <col min="5121" max="5121" width="59.28515625" style="1" customWidth="1"/>
    <col min="5122" max="5122" width="14.85546875" style="1" customWidth="1"/>
    <col min="5123" max="5123" width="8" style="1" bestFit="1" customWidth="1"/>
    <col min="5124" max="5124" width="8.5703125" style="1" bestFit="1" customWidth="1"/>
    <col min="5125" max="5130" width="8" style="1" bestFit="1" customWidth="1"/>
    <col min="5131" max="5131" width="11.42578125" style="1" bestFit="1" customWidth="1"/>
    <col min="5132" max="5132" width="9" style="1" bestFit="1" customWidth="1"/>
    <col min="5133" max="5133" width="10.7109375" style="1" bestFit="1" customWidth="1"/>
    <col min="5134" max="5134" width="9.85546875" style="1" bestFit="1" customWidth="1"/>
    <col min="5135" max="5135" width="14.42578125" style="1" customWidth="1"/>
    <col min="5136" max="5136" width="10.140625" style="1" customWidth="1"/>
    <col min="5137" max="5374" width="11.42578125" style="1"/>
    <col min="5375" max="5375" width="1.5703125" style="1" customWidth="1"/>
    <col min="5376" max="5376" width="11.42578125" style="1"/>
    <col min="5377" max="5377" width="59.28515625" style="1" customWidth="1"/>
    <col min="5378" max="5378" width="14.85546875" style="1" customWidth="1"/>
    <col min="5379" max="5379" width="8" style="1" bestFit="1" customWidth="1"/>
    <col min="5380" max="5380" width="8.5703125" style="1" bestFit="1" customWidth="1"/>
    <col min="5381" max="5386" width="8" style="1" bestFit="1" customWidth="1"/>
    <col min="5387" max="5387" width="11.42578125" style="1" bestFit="1" customWidth="1"/>
    <col min="5388" max="5388" width="9" style="1" bestFit="1" customWidth="1"/>
    <col min="5389" max="5389" width="10.7109375" style="1" bestFit="1" customWidth="1"/>
    <col min="5390" max="5390" width="9.85546875" style="1" bestFit="1" customWidth="1"/>
    <col min="5391" max="5391" width="14.42578125" style="1" customWidth="1"/>
    <col min="5392" max="5392" width="10.140625" style="1" customWidth="1"/>
    <col min="5393" max="5630" width="11.42578125" style="1"/>
    <col min="5631" max="5631" width="1.5703125" style="1" customWidth="1"/>
    <col min="5632" max="5632" width="11.42578125" style="1"/>
    <col min="5633" max="5633" width="59.28515625" style="1" customWidth="1"/>
    <col min="5634" max="5634" width="14.85546875" style="1" customWidth="1"/>
    <col min="5635" max="5635" width="8" style="1" bestFit="1" customWidth="1"/>
    <col min="5636" max="5636" width="8.5703125" style="1" bestFit="1" customWidth="1"/>
    <col min="5637" max="5642" width="8" style="1" bestFit="1" customWidth="1"/>
    <col min="5643" max="5643" width="11.42578125" style="1" bestFit="1" customWidth="1"/>
    <col min="5644" max="5644" width="9" style="1" bestFit="1" customWidth="1"/>
    <col min="5645" max="5645" width="10.7109375" style="1" bestFit="1" customWidth="1"/>
    <col min="5646" max="5646" width="9.85546875" style="1" bestFit="1" customWidth="1"/>
    <col min="5647" max="5647" width="14.42578125" style="1" customWidth="1"/>
    <col min="5648" max="5648" width="10.140625" style="1" customWidth="1"/>
    <col min="5649" max="5886" width="11.42578125" style="1"/>
    <col min="5887" max="5887" width="1.5703125" style="1" customWidth="1"/>
    <col min="5888" max="5888" width="11.42578125" style="1"/>
    <col min="5889" max="5889" width="59.28515625" style="1" customWidth="1"/>
    <col min="5890" max="5890" width="14.85546875" style="1" customWidth="1"/>
    <col min="5891" max="5891" width="8" style="1" bestFit="1" customWidth="1"/>
    <col min="5892" max="5892" width="8.5703125" style="1" bestFit="1" customWidth="1"/>
    <col min="5893" max="5898" width="8" style="1" bestFit="1" customWidth="1"/>
    <col min="5899" max="5899" width="11.42578125" style="1" bestFit="1" customWidth="1"/>
    <col min="5900" max="5900" width="9" style="1" bestFit="1" customWidth="1"/>
    <col min="5901" max="5901" width="10.7109375" style="1" bestFit="1" customWidth="1"/>
    <col min="5902" max="5902" width="9.85546875" style="1" bestFit="1" customWidth="1"/>
    <col min="5903" max="5903" width="14.42578125" style="1" customWidth="1"/>
    <col min="5904" max="5904" width="10.140625" style="1" customWidth="1"/>
    <col min="5905" max="6142" width="11.42578125" style="1"/>
    <col min="6143" max="6143" width="1.5703125" style="1" customWidth="1"/>
    <col min="6144" max="6144" width="11.42578125" style="1"/>
    <col min="6145" max="6145" width="59.28515625" style="1" customWidth="1"/>
    <col min="6146" max="6146" width="14.85546875" style="1" customWidth="1"/>
    <col min="6147" max="6147" width="8" style="1" bestFit="1" customWidth="1"/>
    <col min="6148" max="6148" width="8.5703125" style="1" bestFit="1" customWidth="1"/>
    <col min="6149" max="6154" width="8" style="1" bestFit="1" customWidth="1"/>
    <col min="6155" max="6155" width="11.42578125" style="1" bestFit="1" customWidth="1"/>
    <col min="6156" max="6156" width="9" style="1" bestFit="1" customWidth="1"/>
    <col min="6157" max="6157" width="10.7109375" style="1" bestFit="1" customWidth="1"/>
    <col min="6158" max="6158" width="9.85546875" style="1" bestFit="1" customWidth="1"/>
    <col min="6159" max="6159" width="14.42578125" style="1" customWidth="1"/>
    <col min="6160" max="6160" width="10.140625" style="1" customWidth="1"/>
    <col min="6161" max="6398" width="11.42578125" style="1"/>
    <col min="6399" max="6399" width="1.5703125" style="1" customWidth="1"/>
    <col min="6400" max="6400" width="11.42578125" style="1"/>
    <col min="6401" max="6401" width="59.28515625" style="1" customWidth="1"/>
    <col min="6402" max="6402" width="14.85546875" style="1" customWidth="1"/>
    <col min="6403" max="6403" width="8" style="1" bestFit="1" customWidth="1"/>
    <col min="6404" max="6404" width="8.5703125" style="1" bestFit="1" customWidth="1"/>
    <col min="6405" max="6410" width="8" style="1" bestFit="1" customWidth="1"/>
    <col min="6411" max="6411" width="11.42578125" style="1" bestFit="1" customWidth="1"/>
    <col min="6412" max="6412" width="9" style="1" bestFit="1" customWidth="1"/>
    <col min="6413" max="6413" width="10.7109375" style="1" bestFit="1" customWidth="1"/>
    <col min="6414" max="6414" width="9.85546875" style="1" bestFit="1" customWidth="1"/>
    <col min="6415" max="6415" width="14.42578125" style="1" customWidth="1"/>
    <col min="6416" max="6416" width="10.140625" style="1" customWidth="1"/>
    <col min="6417" max="6654" width="11.42578125" style="1"/>
    <col min="6655" max="6655" width="1.5703125" style="1" customWidth="1"/>
    <col min="6656" max="6656" width="11.42578125" style="1"/>
    <col min="6657" max="6657" width="59.28515625" style="1" customWidth="1"/>
    <col min="6658" max="6658" width="14.85546875" style="1" customWidth="1"/>
    <col min="6659" max="6659" width="8" style="1" bestFit="1" customWidth="1"/>
    <col min="6660" max="6660" width="8.5703125" style="1" bestFit="1" customWidth="1"/>
    <col min="6661" max="6666" width="8" style="1" bestFit="1" customWidth="1"/>
    <col min="6667" max="6667" width="11.42578125" style="1" bestFit="1" customWidth="1"/>
    <col min="6668" max="6668" width="9" style="1" bestFit="1" customWidth="1"/>
    <col min="6669" max="6669" width="10.7109375" style="1" bestFit="1" customWidth="1"/>
    <col min="6670" max="6670" width="9.85546875" style="1" bestFit="1" customWidth="1"/>
    <col min="6671" max="6671" width="14.42578125" style="1" customWidth="1"/>
    <col min="6672" max="6672" width="10.140625" style="1" customWidth="1"/>
    <col min="6673" max="6910" width="11.42578125" style="1"/>
    <col min="6911" max="6911" width="1.5703125" style="1" customWidth="1"/>
    <col min="6912" max="6912" width="11.42578125" style="1"/>
    <col min="6913" max="6913" width="59.28515625" style="1" customWidth="1"/>
    <col min="6914" max="6914" width="14.85546875" style="1" customWidth="1"/>
    <col min="6915" max="6915" width="8" style="1" bestFit="1" customWidth="1"/>
    <col min="6916" max="6916" width="8.5703125" style="1" bestFit="1" customWidth="1"/>
    <col min="6917" max="6922" width="8" style="1" bestFit="1" customWidth="1"/>
    <col min="6923" max="6923" width="11.42578125" style="1" bestFit="1" customWidth="1"/>
    <col min="6924" max="6924" width="9" style="1" bestFit="1" customWidth="1"/>
    <col min="6925" max="6925" width="10.7109375" style="1" bestFit="1" customWidth="1"/>
    <col min="6926" max="6926" width="9.85546875" style="1" bestFit="1" customWidth="1"/>
    <col min="6927" max="6927" width="14.42578125" style="1" customWidth="1"/>
    <col min="6928" max="6928" width="10.140625" style="1" customWidth="1"/>
    <col min="6929" max="7166" width="11.42578125" style="1"/>
    <col min="7167" max="7167" width="1.5703125" style="1" customWidth="1"/>
    <col min="7168" max="7168" width="11.42578125" style="1"/>
    <col min="7169" max="7169" width="59.28515625" style="1" customWidth="1"/>
    <col min="7170" max="7170" width="14.85546875" style="1" customWidth="1"/>
    <col min="7171" max="7171" width="8" style="1" bestFit="1" customWidth="1"/>
    <col min="7172" max="7172" width="8.5703125" style="1" bestFit="1" customWidth="1"/>
    <col min="7173" max="7178" width="8" style="1" bestFit="1" customWidth="1"/>
    <col min="7179" max="7179" width="11.42578125" style="1" bestFit="1" customWidth="1"/>
    <col min="7180" max="7180" width="9" style="1" bestFit="1" customWidth="1"/>
    <col min="7181" max="7181" width="10.7109375" style="1" bestFit="1" customWidth="1"/>
    <col min="7182" max="7182" width="9.85546875" style="1" bestFit="1" customWidth="1"/>
    <col min="7183" max="7183" width="14.42578125" style="1" customWidth="1"/>
    <col min="7184" max="7184" width="10.140625" style="1" customWidth="1"/>
    <col min="7185" max="7422" width="11.42578125" style="1"/>
    <col min="7423" max="7423" width="1.5703125" style="1" customWidth="1"/>
    <col min="7424" max="7424" width="11.42578125" style="1"/>
    <col min="7425" max="7425" width="59.28515625" style="1" customWidth="1"/>
    <col min="7426" max="7426" width="14.85546875" style="1" customWidth="1"/>
    <col min="7427" max="7427" width="8" style="1" bestFit="1" customWidth="1"/>
    <col min="7428" max="7428" width="8.5703125" style="1" bestFit="1" customWidth="1"/>
    <col min="7429" max="7434" width="8" style="1" bestFit="1" customWidth="1"/>
    <col min="7435" max="7435" width="11.42578125" style="1" bestFit="1" customWidth="1"/>
    <col min="7436" max="7436" width="9" style="1" bestFit="1" customWidth="1"/>
    <col min="7437" max="7437" width="10.7109375" style="1" bestFit="1" customWidth="1"/>
    <col min="7438" max="7438" width="9.85546875" style="1" bestFit="1" customWidth="1"/>
    <col min="7439" max="7439" width="14.42578125" style="1" customWidth="1"/>
    <col min="7440" max="7440" width="10.140625" style="1" customWidth="1"/>
    <col min="7441" max="7678" width="11.42578125" style="1"/>
    <col min="7679" max="7679" width="1.5703125" style="1" customWidth="1"/>
    <col min="7680" max="7680" width="11.42578125" style="1"/>
    <col min="7681" max="7681" width="59.28515625" style="1" customWidth="1"/>
    <col min="7682" max="7682" width="14.85546875" style="1" customWidth="1"/>
    <col min="7683" max="7683" width="8" style="1" bestFit="1" customWidth="1"/>
    <col min="7684" max="7684" width="8.5703125" style="1" bestFit="1" customWidth="1"/>
    <col min="7685" max="7690" width="8" style="1" bestFit="1" customWidth="1"/>
    <col min="7691" max="7691" width="11.42578125" style="1" bestFit="1" customWidth="1"/>
    <col min="7692" max="7692" width="9" style="1" bestFit="1" customWidth="1"/>
    <col min="7693" max="7693" width="10.7109375" style="1" bestFit="1" customWidth="1"/>
    <col min="7694" max="7694" width="9.85546875" style="1" bestFit="1" customWidth="1"/>
    <col min="7695" max="7695" width="14.42578125" style="1" customWidth="1"/>
    <col min="7696" max="7696" width="10.140625" style="1" customWidth="1"/>
    <col min="7697" max="7934" width="11.42578125" style="1"/>
    <col min="7935" max="7935" width="1.5703125" style="1" customWidth="1"/>
    <col min="7936" max="7936" width="11.42578125" style="1"/>
    <col min="7937" max="7937" width="59.28515625" style="1" customWidth="1"/>
    <col min="7938" max="7938" width="14.85546875" style="1" customWidth="1"/>
    <col min="7939" max="7939" width="8" style="1" bestFit="1" customWidth="1"/>
    <col min="7940" max="7940" width="8.5703125" style="1" bestFit="1" customWidth="1"/>
    <col min="7941" max="7946" width="8" style="1" bestFit="1" customWidth="1"/>
    <col min="7947" max="7947" width="11.42578125" style="1" bestFit="1" customWidth="1"/>
    <col min="7948" max="7948" width="9" style="1" bestFit="1" customWidth="1"/>
    <col min="7949" max="7949" width="10.7109375" style="1" bestFit="1" customWidth="1"/>
    <col min="7950" max="7950" width="9.85546875" style="1" bestFit="1" customWidth="1"/>
    <col min="7951" max="7951" width="14.42578125" style="1" customWidth="1"/>
    <col min="7952" max="7952" width="10.140625" style="1" customWidth="1"/>
    <col min="7953" max="8190" width="11.42578125" style="1"/>
    <col min="8191" max="8191" width="1.5703125" style="1" customWidth="1"/>
    <col min="8192" max="8192" width="11.42578125" style="1"/>
    <col min="8193" max="8193" width="59.28515625" style="1" customWidth="1"/>
    <col min="8194" max="8194" width="14.85546875" style="1" customWidth="1"/>
    <col min="8195" max="8195" width="8" style="1" bestFit="1" customWidth="1"/>
    <col min="8196" max="8196" width="8.5703125" style="1" bestFit="1" customWidth="1"/>
    <col min="8197" max="8202" width="8" style="1" bestFit="1" customWidth="1"/>
    <col min="8203" max="8203" width="11.42578125" style="1" bestFit="1" customWidth="1"/>
    <col min="8204" max="8204" width="9" style="1" bestFit="1" customWidth="1"/>
    <col min="8205" max="8205" width="10.7109375" style="1" bestFit="1" customWidth="1"/>
    <col min="8206" max="8206" width="9.85546875" style="1" bestFit="1" customWidth="1"/>
    <col min="8207" max="8207" width="14.42578125" style="1" customWidth="1"/>
    <col min="8208" max="8208" width="10.140625" style="1" customWidth="1"/>
    <col min="8209" max="8446" width="11.42578125" style="1"/>
    <col min="8447" max="8447" width="1.5703125" style="1" customWidth="1"/>
    <col min="8448" max="8448" width="11.42578125" style="1"/>
    <col min="8449" max="8449" width="59.28515625" style="1" customWidth="1"/>
    <col min="8450" max="8450" width="14.85546875" style="1" customWidth="1"/>
    <col min="8451" max="8451" width="8" style="1" bestFit="1" customWidth="1"/>
    <col min="8452" max="8452" width="8.5703125" style="1" bestFit="1" customWidth="1"/>
    <col min="8453" max="8458" width="8" style="1" bestFit="1" customWidth="1"/>
    <col min="8459" max="8459" width="11.42578125" style="1" bestFit="1" customWidth="1"/>
    <col min="8460" max="8460" width="9" style="1" bestFit="1" customWidth="1"/>
    <col min="8461" max="8461" width="10.7109375" style="1" bestFit="1" customWidth="1"/>
    <col min="8462" max="8462" width="9.85546875" style="1" bestFit="1" customWidth="1"/>
    <col min="8463" max="8463" width="14.42578125" style="1" customWidth="1"/>
    <col min="8464" max="8464" width="10.140625" style="1" customWidth="1"/>
    <col min="8465" max="8702" width="11.42578125" style="1"/>
    <col min="8703" max="8703" width="1.5703125" style="1" customWidth="1"/>
    <col min="8704" max="8704" width="11.42578125" style="1"/>
    <col min="8705" max="8705" width="59.28515625" style="1" customWidth="1"/>
    <col min="8706" max="8706" width="14.85546875" style="1" customWidth="1"/>
    <col min="8707" max="8707" width="8" style="1" bestFit="1" customWidth="1"/>
    <col min="8708" max="8708" width="8.5703125" style="1" bestFit="1" customWidth="1"/>
    <col min="8709" max="8714" width="8" style="1" bestFit="1" customWidth="1"/>
    <col min="8715" max="8715" width="11.42578125" style="1" bestFit="1" customWidth="1"/>
    <col min="8716" max="8716" width="9" style="1" bestFit="1" customWidth="1"/>
    <col min="8717" max="8717" width="10.7109375" style="1" bestFit="1" customWidth="1"/>
    <col min="8718" max="8718" width="9.85546875" style="1" bestFit="1" customWidth="1"/>
    <col min="8719" max="8719" width="14.42578125" style="1" customWidth="1"/>
    <col min="8720" max="8720" width="10.140625" style="1" customWidth="1"/>
    <col min="8721" max="8958" width="11.42578125" style="1"/>
    <col min="8959" max="8959" width="1.5703125" style="1" customWidth="1"/>
    <col min="8960" max="8960" width="11.42578125" style="1"/>
    <col min="8961" max="8961" width="59.28515625" style="1" customWidth="1"/>
    <col min="8962" max="8962" width="14.85546875" style="1" customWidth="1"/>
    <col min="8963" max="8963" width="8" style="1" bestFit="1" customWidth="1"/>
    <col min="8964" max="8964" width="8.5703125" style="1" bestFit="1" customWidth="1"/>
    <col min="8965" max="8970" width="8" style="1" bestFit="1" customWidth="1"/>
    <col min="8971" max="8971" width="11.42578125" style="1" bestFit="1" customWidth="1"/>
    <col min="8972" max="8972" width="9" style="1" bestFit="1" customWidth="1"/>
    <col min="8973" max="8973" width="10.7109375" style="1" bestFit="1" customWidth="1"/>
    <col min="8974" max="8974" width="9.85546875" style="1" bestFit="1" customWidth="1"/>
    <col min="8975" max="8975" width="14.42578125" style="1" customWidth="1"/>
    <col min="8976" max="8976" width="10.140625" style="1" customWidth="1"/>
    <col min="8977" max="9214" width="11.42578125" style="1"/>
    <col min="9215" max="9215" width="1.5703125" style="1" customWidth="1"/>
    <col min="9216" max="9216" width="11.42578125" style="1"/>
    <col min="9217" max="9217" width="59.28515625" style="1" customWidth="1"/>
    <col min="9218" max="9218" width="14.85546875" style="1" customWidth="1"/>
    <col min="9219" max="9219" width="8" style="1" bestFit="1" customWidth="1"/>
    <col min="9220" max="9220" width="8.5703125" style="1" bestFit="1" customWidth="1"/>
    <col min="9221" max="9226" width="8" style="1" bestFit="1" customWidth="1"/>
    <col min="9227" max="9227" width="11.42578125" style="1" bestFit="1" customWidth="1"/>
    <col min="9228" max="9228" width="9" style="1" bestFit="1" customWidth="1"/>
    <col min="9229" max="9229" width="10.7109375" style="1" bestFit="1" customWidth="1"/>
    <col min="9230" max="9230" width="9.85546875" style="1" bestFit="1" customWidth="1"/>
    <col min="9231" max="9231" width="14.42578125" style="1" customWidth="1"/>
    <col min="9232" max="9232" width="10.140625" style="1" customWidth="1"/>
    <col min="9233" max="9470" width="11.42578125" style="1"/>
    <col min="9471" max="9471" width="1.5703125" style="1" customWidth="1"/>
    <col min="9472" max="9472" width="11.42578125" style="1"/>
    <col min="9473" max="9473" width="59.28515625" style="1" customWidth="1"/>
    <col min="9474" max="9474" width="14.85546875" style="1" customWidth="1"/>
    <col min="9475" max="9475" width="8" style="1" bestFit="1" customWidth="1"/>
    <col min="9476" max="9476" width="8.5703125" style="1" bestFit="1" customWidth="1"/>
    <col min="9477" max="9482" width="8" style="1" bestFit="1" customWidth="1"/>
    <col min="9483" max="9483" width="11.42578125" style="1" bestFit="1" customWidth="1"/>
    <col min="9484" max="9484" width="9" style="1" bestFit="1" customWidth="1"/>
    <col min="9485" max="9485" width="10.7109375" style="1" bestFit="1" customWidth="1"/>
    <col min="9486" max="9486" width="9.85546875" style="1" bestFit="1" customWidth="1"/>
    <col min="9487" max="9487" width="14.42578125" style="1" customWidth="1"/>
    <col min="9488" max="9488" width="10.140625" style="1" customWidth="1"/>
    <col min="9489" max="9726" width="11.42578125" style="1"/>
    <col min="9727" max="9727" width="1.5703125" style="1" customWidth="1"/>
    <col min="9728" max="9728" width="11.42578125" style="1"/>
    <col min="9729" max="9729" width="59.28515625" style="1" customWidth="1"/>
    <col min="9730" max="9730" width="14.85546875" style="1" customWidth="1"/>
    <col min="9731" max="9731" width="8" style="1" bestFit="1" customWidth="1"/>
    <col min="9732" max="9732" width="8.5703125" style="1" bestFit="1" customWidth="1"/>
    <col min="9733" max="9738" width="8" style="1" bestFit="1" customWidth="1"/>
    <col min="9739" max="9739" width="11.42578125" style="1" bestFit="1" customWidth="1"/>
    <col min="9740" max="9740" width="9" style="1" bestFit="1" customWidth="1"/>
    <col min="9741" max="9741" width="10.7109375" style="1" bestFit="1" customWidth="1"/>
    <col min="9742" max="9742" width="9.85546875" style="1" bestFit="1" customWidth="1"/>
    <col min="9743" max="9743" width="14.42578125" style="1" customWidth="1"/>
    <col min="9744" max="9744" width="10.140625" style="1" customWidth="1"/>
    <col min="9745" max="9982" width="11.42578125" style="1"/>
    <col min="9983" max="9983" width="1.5703125" style="1" customWidth="1"/>
    <col min="9984" max="9984" width="11.42578125" style="1"/>
    <col min="9985" max="9985" width="59.28515625" style="1" customWidth="1"/>
    <col min="9986" max="9986" width="14.85546875" style="1" customWidth="1"/>
    <col min="9987" max="9987" width="8" style="1" bestFit="1" customWidth="1"/>
    <col min="9988" max="9988" width="8.5703125" style="1" bestFit="1" customWidth="1"/>
    <col min="9989" max="9994" width="8" style="1" bestFit="1" customWidth="1"/>
    <col min="9995" max="9995" width="11.42578125" style="1" bestFit="1" customWidth="1"/>
    <col min="9996" max="9996" width="9" style="1" bestFit="1" customWidth="1"/>
    <col min="9997" max="9997" width="10.7109375" style="1" bestFit="1" customWidth="1"/>
    <col min="9998" max="9998" width="9.85546875" style="1" bestFit="1" customWidth="1"/>
    <col min="9999" max="9999" width="14.42578125" style="1" customWidth="1"/>
    <col min="10000" max="10000" width="10.140625" style="1" customWidth="1"/>
    <col min="10001" max="10238" width="11.42578125" style="1"/>
    <col min="10239" max="10239" width="1.5703125" style="1" customWidth="1"/>
    <col min="10240" max="10240" width="11.42578125" style="1"/>
    <col min="10241" max="10241" width="59.28515625" style="1" customWidth="1"/>
    <col min="10242" max="10242" width="14.85546875" style="1" customWidth="1"/>
    <col min="10243" max="10243" width="8" style="1" bestFit="1" customWidth="1"/>
    <col min="10244" max="10244" width="8.5703125" style="1" bestFit="1" customWidth="1"/>
    <col min="10245" max="10250" width="8" style="1" bestFit="1" customWidth="1"/>
    <col min="10251" max="10251" width="11.42578125" style="1" bestFit="1" customWidth="1"/>
    <col min="10252" max="10252" width="9" style="1" bestFit="1" customWidth="1"/>
    <col min="10253" max="10253" width="10.7109375" style="1" bestFit="1" customWidth="1"/>
    <col min="10254" max="10254" width="9.85546875" style="1" bestFit="1" customWidth="1"/>
    <col min="10255" max="10255" width="14.42578125" style="1" customWidth="1"/>
    <col min="10256" max="10256" width="10.140625" style="1" customWidth="1"/>
    <col min="10257" max="10494" width="11.42578125" style="1"/>
    <col min="10495" max="10495" width="1.5703125" style="1" customWidth="1"/>
    <col min="10496" max="10496" width="11.42578125" style="1"/>
    <col min="10497" max="10497" width="59.28515625" style="1" customWidth="1"/>
    <col min="10498" max="10498" width="14.85546875" style="1" customWidth="1"/>
    <col min="10499" max="10499" width="8" style="1" bestFit="1" customWidth="1"/>
    <col min="10500" max="10500" width="8.5703125" style="1" bestFit="1" customWidth="1"/>
    <col min="10501" max="10506" width="8" style="1" bestFit="1" customWidth="1"/>
    <col min="10507" max="10507" width="11.42578125" style="1" bestFit="1" customWidth="1"/>
    <col min="10508" max="10508" width="9" style="1" bestFit="1" customWidth="1"/>
    <col min="10509" max="10509" width="10.7109375" style="1" bestFit="1" customWidth="1"/>
    <col min="10510" max="10510" width="9.85546875" style="1" bestFit="1" customWidth="1"/>
    <col min="10511" max="10511" width="14.42578125" style="1" customWidth="1"/>
    <col min="10512" max="10512" width="10.140625" style="1" customWidth="1"/>
    <col min="10513" max="10750" width="11.42578125" style="1"/>
    <col min="10751" max="10751" width="1.5703125" style="1" customWidth="1"/>
    <col min="10752" max="10752" width="11.42578125" style="1"/>
    <col min="10753" max="10753" width="59.28515625" style="1" customWidth="1"/>
    <col min="10754" max="10754" width="14.85546875" style="1" customWidth="1"/>
    <col min="10755" max="10755" width="8" style="1" bestFit="1" customWidth="1"/>
    <col min="10756" max="10756" width="8.5703125" style="1" bestFit="1" customWidth="1"/>
    <col min="10757" max="10762" width="8" style="1" bestFit="1" customWidth="1"/>
    <col min="10763" max="10763" width="11.42578125" style="1" bestFit="1" customWidth="1"/>
    <col min="10764" max="10764" width="9" style="1" bestFit="1" customWidth="1"/>
    <col min="10765" max="10765" width="10.7109375" style="1" bestFit="1" customWidth="1"/>
    <col min="10766" max="10766" width="9.85546875" style="1" bestFit="1" customWidth="1"/>
    <col min="10767" max="10767" width="14.42578125" style="1" customWidth="1"/>
    <col min="10768" max="10768" width="10.140625" style="1" customWidth="1"/>
    <col min="10769" max="11006" width="11.42578125" style="1"/>
    <col min="11007" max="11007" width="1.5703125" style="1" customWidth="1"/>
    <col min="11008" max="11008" width="11.42578125" style="1"/>
    <col min="11009" max="11009" width="59.28515625" style="1" customWidth="1"/>
    <col min="11010" max="11010" width="14.85546875" style="1" customWidth="1"/>
    <col min="11011" max="11011" width="8" style="1" bestFit="1" customWidth="1"/>
    <col min="11012" max="11012" width="8.5703125" style="1" bestFit="1" customWidth="1"/>
    <col min="11013" max="11018" width="8" style="1" bestFit="1" customWidth="1"/>
    <col min="11019" max="11019" width="11.42578125" style="1" bestFit="1" customWidth="1"/>
    <col min="11020" max="11020" width="9" style="1" bestFit="1" customWidth="1"/>
    <col min="11021" max="11021" width="10.7109375" style="1" bestFit="1" customWidth="1"/>
    <col min="11022" max="11022" width="9.85546875" style="1" bestFit="1" customWidth="1"/>
    <col min="11023" max="11023" width="14.42578125" style="1" customWidth="1"/>
    <col min="11024" max="11024" width="10.140625" style="1" customWidth="1"/>
    <col min="11025" max="11262" width="11.42578125" style="1"/>
    <col min="11263" max="11263" width="1.5703125" style="1" customWidth="1"/>
    <col min="11264" max="11264" width="11.42578125" style="1"/>
    <col min="11265" max="11265" width="59.28515625" style="1" customWidth="1"/>
    <col min="11266" max="11266" width="14.85546875" style="1" customWidth="1"/>
    <col min="11267" max="11267" width="8" style="1" bestFit="1" customWidth="1"/>
    <col min="11268" max="11268" width="8.5703125" style="1" bestFit="1" customWidth="1"/>
    <col min="11269" max="11274" width="8" style="1" bestFit="1" customWidth="1"/>
    <col min="11275" max="11275" width="11.42578125" style="1" bestFit="1" customWidth="1"/>
    <col min="11276" max="11276" width="9" style="1" bestFit="1" customWidth="1"/>
    <col min="11277" max="11277" width="10.7109375" style="1" bestFit="1" customWidth="1"/>
    <col min="11278" max="11278" width="9.85546875" style="1" bestFit="1" customWidth="1"/>
    <col min="11279" max="11279" width="14.42578125" style="1" customWidth="1"/>
    <col min="11280" max="11280" width="10.140625" style="1" customWidth="1"/>
    <col min="11281" max="11518" width="11.42578125" style="1"/>
    <col min="11519" max="11519" width="1.5703125" style="1" customWidth="1"/>
    <col min="11520" max="11520" width="11.42578125" style="1"/>
    <col min="11521" max="11521" width="59.28515625" style="1" customWidth="1"/>
    <col min="11522" max="11522" width="14.85546875" style="1" customWidth="1"/>
    <col min="11523" max="11523" width="8" style="1" bestFit="1" customWidth="1"/>
    <col min="11524" max="11524" width="8.5703125" style="1" bestFit="1" customWidth="1"/>
    <col min="11525" max="11530" width="8" style="1" bestFit="1" customWidth="1"/>
    <col min="11531" max="11531" width="11.42578125" style="1" bestFit="1" customWidth="1"/>
    <col min="11532" max="11532" width="9" style="1" bestFit="1" customWidth="1"/>
    <col min="11533" max="11533" width="10.7109375" style="1" bestFit="1" customWidth="1"/>
    <col min="11534" max="11534" width="9.85546875" style="1" bestFit="1" customWidth="1"/>
    <col min="11535" max="11535" width="14.42578125" style="1" customWidth="1"/>
    <col min="11536" max="11536" width="10.140625" style="1" customWidth="1"/>
    <col min="11537" max="11774" width="11.42578125" style="1"/>
    <col min="11775" max="11775" width="1.5703125" style="1" customWidth="1"/>
    <col min="11776" max="11776" width="11.42578125" style="1"/>
    <col min="11777" max="11777" width="59.28515625" style="1" customWidth="1"/>
    <col min="11778" max="11778" width="14.85546875" style="1" customWidth="1"/>
    <col min="11779" max="11779" width="8" style="1" bestFit="1" customWidth="1"/>
    <col min="11780" max="11780" width="8.5703125" style="1" bestFit="1" customWidth="1"/>
    <col min="11781" max="11786" width="8" style="1" bestFit="1" customWidth="1"/>
    <col min="11787" max="11787" width="11.42578125" style="1" bestFit="1" customWidth="1"/>
    <col min="11788" max="11788" width="9" style="1" bestFit="1" customWidth="1"/>
    <col min="11789" max="11789" width="10.7109375" style="1" bestFit="1" customWidth="1"/>
    <col min="11790" max="11790" width="9.85546875" style="1" bestFit="1" customWidth="1"/>
    <col min="11791" max="11791" width="14.42578125" style="1" customWidth="1"/>
    <col min="11792" max="11792" width="10.140625" style="1" customWidth="1"/>
    <col min="11793" max="12030" width="11.42578125" style="1"/>
    <col min="12031" max="12031" width="1.5703125" style="1" customWidth="1"/>
    <col min="12032" max="12032" width="11.42578125" style="1"/>
    <col min="12033" max="12033" width="59.28515625" style="1" customWidth="1"/>
    <col min="12034" max="12034" width="14.85546875" style="1" customWidth="1"/>
    <col min="12035" max="12035" width="8" style="1" bestFit="1" customWidth="1"/>
    <col min="12036" max="12036" width="8.5703125" style="1" bestFit="1" customWidth="1"/>
    <col min="12037" max="12042" width="8" style="1" bestFit="1" customWidth="1"/>
    <col min="12043" max="12043" width="11.42578125" style="1" bestFit="1" customWidth="1"/>
    <col min="12044" max="12044" width="9" style="1" bestFit="1" customWidth="1"/>
    <col min="12045" max="12045" width="10.7109375" style="1" bestFit="1" customWidth="1"/>
    <col min="12046" max="12046" width="9.85546875" style="1" bestFit="1" customWidth="1"/>
    <col min="12047" max="12047" width="14.42578125" style="1" customWidth="1"/>
    <col min="12048" max="12048" width="10.140625" style="1" customWidth="1"/>
    <col min="12049" max="12286" width="11.42578125" style="1"/>
    <col min="12287" max="12287" width="1.5703125" style="1" customWidth="1"/>
    <col min="12288" max="12288" width="11.42578125" style="1"/>
    <col min="12289" max="12289" width="59.28515625" style="1" customWidth="1"/>
    <col min="12290" max="12290" width="14.85546875" style="1" customWidth="1"/>
    <col min="12291" max="12291" width="8" style="1" bestFit="1" customWidth="1"/>
    <col min="12292" max="12292" width="8.5703125" style="1" bestFit="1" customWidth="1"/>
    <col min="12293" max="12298" width="8" style="1" bestFit="1" customWidth="1"/>
    <col min="12299" max="12299" width="11.42578125" style="1" bestFit="1" customWidth="1"/>
    <col min="12300" max="12300" width="9" style="1" bestFit="1" customWidth="1"/>
    <col min="12301" max="12301" width="10.7109375" style="1" bestFit="1" customWidth="1"/>
    <col min="12302" max="12302" width="9.85546875" style="1" bestFit="1" customWidth="1"/>
    <col min="12303" max="12303" width="14.42578125" style="1" customWidth="1"/>
    <col min="12304" max="12304" width="10.140625" style="1" customWidth="1"/>
    <col min="12305" max="12542" width="11.42578125" style="1"/>
    <col min="12543" max="12543" width="1.5703125" style="1" customWidth="1"/>
    <col min="12544" max="12544" width="11.42578125" style="1"/>
    <col min="12545" max="12545" width="59.28515625" style="1" customWidth="1"/>
    <col min="12546" max="12546" width="14.85546875" style="1" customWidth="1"/>
    <col min="12547" max="12547" width="8" style="1" bestFit="1" customWidth="1"/>
    <col min="12548" max="12548" width="8.5703125" style="1" bestFit="1" customWidth="1"/>
    <col min="12549" max="12554" width="8" style="1" bestFit="1" customWidth="1"/>
    <col min="12555" max="12555" width="11.42578125" style="1" bestFit="1" customWidth="1"/>
    <col min="12556" max="12556" width="9" style="1" bestFit="1" customWidth="1"/>
    <col min="12557" max="12557" width="10.7109375" style="1" bestFit="1" customWidth="1"/>
    <col min="12558" max="12558" width="9.85546875" style="1" bestFit="1" customWidth="1"/>
    <col min="12559" max="12559" width="14.42578125" style="1" customWidth="1"/>
    <col min="12560" max="12560" width="10.140625" style="1" customWidth="1"/>
    <col min="12561" max="12798" width="11.42578125" style="1"/>
    <col min="12799" max="12799" width="1.5703125" style="1" customWidth="1"/>
    <col min="12800" max="12800" width="11.42578125" style="1"/>
    <col min="12801" max="12801" width="59.28515625" style="1" customWidth="1"/>
    <col min="12802" max="12802" width="14.85546875" style="1" customWidth="1"/>
    <col min="12803" max="12803" width="8" style="1" bestFit="1" customWidth="1"/>
    <col min="12804" max="12804" width="8.5703125" style="1" bestFit="1" customWidth="1"/>
    <col min="12805" max="12810" width="8" style="1" bestFit="1" customWidth="1"/>
    <col min="12811" max="12811" width="11.42578125" style="1" bestFit="1" customWidth="1"/>
    <col min="12812" max="12812" width="9" style="1" bestFit="1" customWidth="1"/>
    <col min="12813" max="12813" width="10.7109375" style="1" bestFit="1" customWidth="1"/>
    <col min="12814" max="12814" width="9.85546875" style="1" bestFit="1" customWidth="1"/>
    <col min="12815" max="12815" width="14.42578125" style="1" customWidth="1"/>
    <col min="12816" max="12816" width="10.140625" style="1" customWidth="1"/>
    <col min="12817" max="13054" width="11.42578125" style="1"/>
    <col min="13055" max="13055" width="1.5703125" style="1" customWidth="1"/>
    <col min="13056" max="13056" width="11.42578125" style="1"/>
    <col min="13057" max="13057" width="59.28515625" style="1" customWidth="1"/>
    <col min="13058" max="13058" width="14.85546875" style="1" customWidth="1"/>
    <col min="13059" max="13059" width="8" style="1" bestFit="1" customWidth="1"/>
    <col min="13060" max="13060" width="8.5703125" style="1" bestFit="1" customWidth="1"/>
    <col min="13061" max="13066" width="8" style="1" bestFit="1" customWidth="1"/>
    <col min="13067" max="13067" width="11.42578125" style="1" bestFit="1" customWidth="1"/>
    <col min="13068" max="13068" width="9" style="1" bestFit="1" customWidth="1"/>
    <col min="13069" max="13069" width="10.7109375" style="1" bestFit="1" customWidth="1"/>
    <col min="13070" max="13070" width="9.85546875" style="1" bestFit="1" customWidth="1"/>
    <col min="13071" max="13071" width="14.42578125" style="1" customWidth="1"/>
    <col min="13072" max="13072" width="10.140625" style="1" customWidth="1"/>
    <col min="13073" max="13310" width="11.42578125" style="1"/>
    <col min="13311" max="13311" width="1.5703125" style="1" customWidth="1"/>
    <col min="13312" max="13312" width="11.42578125" style="1"/>
    <col min="13313" max="13313" width="59.28515625" style="1" customWidth="1"/>
    <col min="13314" max="13314" width="14.85546875" style="1" customWidth="1"/>
    <col min="13315" max="13315" width="8" style="1" bestFit="1" customWidth="1"/>
    <col min="13316" max="13316" width="8.5703125" style="1" bestFit="1" customWidth="1"/>
    <col min="13317" max="13322" width="8" style="1" bestFit="1" customWidth="1"/>
    <col min="13323" max="13323" width="11.42578125" style="1" bestFit="1" customWidth="1"/>
    <col min="13324" max="13324" width="9" style="1" bestFit="1" customWidth="1"/>
    <col min="13325" max="13325" width="10.7109375" style="1" bestFit="1" customWidth="1"/>
    <col min="13326" max="13326" width="9.85546875" style="1" bestFit="1" customWidth="1"/>
    <col min="13327" max="13327" width="14.42578125" style="1" customWidth="1"/>
    <col min="13328" max="13328" width="10.140625" style="1" customWidth="1"/>
    <col min="13329" max="13566" width="11.42578125" style="1"/>
    <col min="13567" max="13567" width="1.5703125" style="1" customWidth="1"/>
    <col min="13568" max="13568" width="11.42578125" style="1"/>
    <col min="13569" max="13569" width="59.28515625" style="1" customWidth="1"/>
    <col min="13570" max="13570" width="14.85546875" style="1" customWidth="1"/>
    <col min="13571" max="13571" width="8" style="1" bestFit="1" customWidth="1"/>
    <col min="13572" max="13572" width="8.5703125" style="1" bestFit="1" customWidth="1"/>
    <col min="13573" max="13578" width="8" style="1" bestFit="1" customWidth="1"/>
    <col min="13579" max="13579" width="11.42578125" style="1" bestFit="1" customWidth="1"/>
    <col min="13580" max="13580" width="9" style="1" bestFit="1" customWidth="1"/>
    <col min="13581" max="13581" width="10.7109375" style="1" bestFit="1" customWidth="1"/>
    <col min="13582" max="13582" width="9.85546875" style="1" bestFit="1" customWidth="1"/>
    <col min="13583" max="13583" width="14.42578125" style="1" customWidth="1"/>
    <col min="13584" max="13584" width="10.140625" style="1" customWidth="1"/>
    <col min="13585" max="13822" width="11.42578125" style="1"/>
    <col min="13823" max="13823" width="1.5703125" style="1" customWidth="1"/>
    <col min="13824" max="13824" width="11.42578125" style="1"/>
    <col min="13825" max="13825" width="59.28515625" style="1" customWidth="1"/>
    <col min="13826" max="13826" width="14.85546875" style="1" customWidth="1"/>
    <col min="13827" max="13827" width="8" style="1" bestFit="1" customWidth="1"/>
    <col min="13828" max="13828" width="8.5703125" style="1" bestFit="1" customWidth="1"/>
    <col min="13829" max="13834" width="8" style="1" bestFit="1" customWidth="1"/>
    <col min="13835" max="13835" width="11.42578125" style="1" bestFit="1" customWidth="1"/>
    <col min="13836" max="13836" width="9" style="1" bestFit="1" customWidth="1"/>
    <col min="13837" max="13837" width="10.7109375" style="1" bestFit="1" customWidth="1"/>
    <col min="13838" max="13838" width="9.85546875" style="1" bestFit="1" customWidth="1"/>
    <col min="13839" max="13839" width="14.42578125" style="1" customWidth="1"/>
    <col min="13840" max="13840" width="10.140625" style="1" customWidth="1"/>
    <col min="13841" max="14078" width="11.42578125" style="1"/>
    <col min="14079" max="14079" width="1.5703125" style="1" customWidth="1"/>
    <col min="14080" max="14080" width="11.42578125" style="1"/>
    <col min="14081" max="14081" width="59.28515625" style="1" customWidth="1"/>
    <col min="14082" max="14082" width="14.85546875" style="1" customWidth="1"/>
    <col min="14083" max="14083" width="8" style="1" bestFit="1" customWidth="1"/>
    <col min="14084" max="14084" width="8.5703125" style="1" bestFit="1" customWidth="1"/>
    <col min="14085" max="14090" width="8" style="1" bestFit="1" customWidth="1"/>
    <col min="14091" max="14091" width="11.42578125" style="1" bestFit="1" customWidth="1"/>
    <col min="14092" max="14092" width="9" style="1" bestFit="1" customWidth="1"/>
    <col min="14093" max="14093" width="10.7109375" style="1" bestFit="1" customWidth="1"/>
    <col min="14094" max="14094" width="9.85546875" style="1" bestFit="1" customWidth="1"/>
    <col min="14095" max="14095" width="14.42578125" style="1" customWidth="1"/>
    <col min="14096" max="14096" width="10.140625" style="1" customWidth="1"/>
    <col min="14097" max="14334" width="11.42578125" style="1"/>
    <col min="14335" max="14335" width="1.5703125" style="1" customWidth="1"/>
    <col min="14336" max="14336" width="11.42578125" style="1"/>
    <col min="14337" max="14337" width="59.28515625" style="1" customWidth="1"/>
    <col min="14338" max="14338" width="14.85546875" style="1" customWidth="1"/>
    <col min="14339" max="14339" width="8" style="1" bestFit="1" customWidth="1"/>
    <col min="14340" max="14340" width="8.5703125" style="1" bestFit="1" customWidth="1"/>
    <col min="14341" max="14346" width="8" style="1" bestFit="1" customWidth="1"/>
    <col min="14347" max="14347" width="11.42578125" style="1" bestFit="1" customWidth="1"/>
    <col min="14348" max="14348" width="9" style="1" bestFit="1" customWidth="1"/>
    <col min="14349" max="14349" width="10.7109375" style="1" bestFit="1" customWidth="1"/>
    <col min="14350" max="14350" width="9.85546875" style="1" bestFit="1" customWidth="1"/>
    <col min="14351" max="14351" width="14.42578125" style="1" customWidth="1"/>
    <col min="14352" max="14352" width="10.140625" style="1" customWidth="1"/>
    <col min="14353" max="14590" width="11.42578125" style="1"/>
    <col min="14591" max="14591" width="1.5703125" style="1" customWidth="1"/>
    <col min="14592" max="14592" width="11.42578125" style="1"/>
    <col min="14593" max="14593" width="59.28515625" style="1" customWidth="1"/>
    <col min="14594" max="14594" width="14.85546875" style="1" customWidth="1"/>
    <col min="14595" max="14595" width="8" style="1" bestFit="1" customWidth="1"/>
    <col min="14596" max="14596" width="8.5703125" style="1" bestFit="1" customWidth="1"/>
    <col min="14597" max="14602" width="8" style="1" bestFit="1" customWidth="1"/>
    <col min="14603" max="14603" width="11.42578125" style="1" bestFit="1" customWidth="1"/>
    <col min="14604" max="14604" width="9" style="1" bestFit="1" customWidth="1"/>
    <col min="14605" max="14605" width="10.7109375" style="1" bestFit="1" customWidth="1"/>
    <col min="14606" max="14606" width="9.85546875" style="1" bestFit="1" customWidth="1"/>
    <col min="14607" max="14607" width="14.42578125" style="1" customWidth="1"/>
    <col min="14608" max="14608" width="10.140625" style="1" customWidth="1"/>
    <col min="14609" max="14846" width="11.42578125" style="1"/>
    <col min="14847" max="14847" width="1.5703125" style="1" customWidth="1"/>
    <col min="14848" max="14848" width="11.42578125" style="1"/>
    <col min="14849" max="14849" width="59.28515625" style="1" customWidth="1"/>
    <col min="14850" max="14850" width="14.85546875" style="1" customWidth="1"/>
    <col min="14851" max="14851" width="8" style="1" bestFit="1" customWidth="1"/>
    <col min="14852" max="14852" width="8.5703125" style="1" bestFit="1" customWidth="1"/>
    <col min="14853" max="14858" width="8" style="1" bestFit="1" customWidth="1"/>
    <col min="14859" max="14859" width="11.42578125" style="1" bestFit="1" customWidth="1"/>
    <col min="14860" max="14860" width="9" style="1" bestFit="1" customWidth="1"/>
    <col min="14861" max="14861" width="10.7109375" style="1" bestFit="1" customWidth="1"/>
    <col min="14862" max="14862" width="9.85546875" style="1" bestFit="1" customWidth="1"/>
    <col min="14863" max="14863" width="14.42578125" style="1" customWidth="1"/>
    <col min="14864" max="14864" width="10.140625" style="1" customWidth="1"/>
    <col min="14865" max="15102" width="11.42578125" style="1"/>
    <col min="15103" max="15103" width="1.5703125" style="1" customWidth="1"/>
    <col min="15104" max="15104" width="11.42578125" style="1"/>
    <col min="15105" max="15105" width="59.28515625" style="1" customWidth="1"/>
    <col min="15106" max="15106" width="14.85546875" style="1" customWidth="1"/>
    <col min="15107" max="15107" width="8" style="1" bestFit="1" customWidth="1"/>
    <col min="15108" max="15108" width="8.5703125" style="1" bestFit="1" customWidth="1"/>
    <col min="15109" max="15114" width="8" style="1" bestFit="1" customWidth="1"/>
    <col min="15115" max="15115" width="11.42578125" style="1" bestFit="1" customWidth="1"/>
    <col min="15116" max="15116" width="9" style="1" bestFit="1" customWidth="1"/>
    <col min="15117" max="15117" width="10.7109375" style="1" bestFit="1" customWidth="1"/>
    <col min="15118" max="15118" width="9.85546875" style="1" bestFit="1" customWidth="1"/>
    <col min="15119" max="15119" width="14.42578125" style="1" customWidth="1"/>
    <col min="15120" max="15120" width="10.140625" style="1" customWidth="1"/>
    <col min="15121" max="15358" width="11.42578125" style="1"/>
    <col min="15359" max="15359" width="1.5703125" style="1" customWidth="1"/>
    <col min="15360" max="15360" width="11.42578125" style="1"/>
    <col min="15361" max="15361" width="59.28515625" style="1" customWidth="1"/>
    <col min="15362" max="15362" width="14.85546875" style="1" customWidth="1"/>
    <col min="15363" max="15363" width="8" style="1" bestFit="1" customWidth="1"/>
    <col min="15364" max="15364" width="8.5703125" style="1" bestFit="1" customWidth="1"/>
    <col min="15365" max="15370" width="8" style="1" bestFit="1" customWidth="1"/>
    <col min="15371" max="15371" width="11.42578125" style="1" bestFit="1" customWidth="1"/>
    <col min="15372" max="15372" width="9" style="1" bestFit="1" customWidth="1"/>
    <col min="15373" max="15373" width="10.7109375" style="1" bestFit="1" customWidth="1"/>
    <col min="15374" max="15374" width="9.85546875" style="1" bestFit="1" customWidth="1"/>
    <col min="15375" max="15375" width="14.42578125" style="1" customWidth="1"/>
    <col min="15376" max="15376" width="10.140625" style="1" customWidth="1"/>
    <col min="15377" max="15614" width="11.42578125" style="1"/>
    <col min="15615" max="15615" width="1.5703125" style="1" customWidth="1"/>
    <col min="15616" max="15616" width="11.42578125" style="1"/>
    <col min="15617" max="15617" width="59.28515625" style="1" customWidth="1"/>
    <col min="15618" max="15618" width="14.85546875" style="1" customWidth="1"/>
    <col min="15619" max="15619" width="8" style="1" bestFit="1" customWidth="1"/>
    <col min="15620" max="15620" width="8.5703125" style="1" bestFit="1" customWidth="1"/>
    <col min="15621" max="15626" width="8" style="1" bestFit="1" customWidth="1"/>
    <col min="15627" max="15627" width="11.42578125" style="1" bestFit="1" customWidth="1"/>
    <col min="15628" max="15628" width="9" style="1" bestFit="1" customWidth="1"/>
    <col min="15629" max="15629" width="10.7109375" style="1" bestFit="1" customWidth="1"/>
    <col min="15630" max="15630" width="9.85546875" style="1" bestFit="1" customWidth="1"/>
    <col min="15631" max="15631" width="14.42578125" style="1" customWidth="1"/>
    <col min="15632" max="15632" width="10.140625" style="1" customWidth="1"/>
    <col min="15633" max="15870" width="11.42578125" style="1"/>
    <col min="15871" max="15871" width="1.5703125" style="1" customWidth="1"/>
    <col min="15872" max="15872" width="11.42578125" style="1"/>
    <col min="15873" max="15873" width="59.28515625" style="1" customWidth="1"/>
    <col min="15874" max="15874" width="14.85546875" style="1" customWidth="1"/>
    <col min="15875" max="15875" width="8" style="1" bestFit="1" customWidth="1"/>
    <col min="15876" max="15876" width="8.5703125" style="1" bestFit="1" customWidth="1"/>
    <col min="15877" max="15882" width="8" style="1" bestFit="1" customWidth="1"/>
    <col min="15883" max="15883" width="11.42578125" style="1" bestFit="1" customWidth="1"/>
    <col min="15884" max="15884" width="9" style="1" bestFit="1" customWidth="1"/>
    <col min="15885" max="15885" width="10.7109375" style="1" bestFit="1" customWidth="1"/>
    <col min="15886" max="15886" width="9.85546875" style="1" bestFit="1" customWidth="1"/>
    <col min="15887" max="15887" width="14.42578125" style="1" customWidth="1"/>
    <col min="15888" max="15888" width="10.140625" style="1" customWidth="1"/>
    <col min="15889" max="16126" width="11.42578125" style="1"/>
    <col min="16127" max="16127" width="1.5703125" style="1" customWidth="1"/>
    <col min="16128" max="16128" width="11.42578125" style="1"/>
    <col min="16129" max="16129" width="59.28515625" style="1" customWidth="1"/>
    <col min="16130" max="16130" width="14.85546875" style="1" customWidth="1"/>
    <col min="16131" max="16131" width="8" style="1" bestFit="1" customWidth="1"/>
    <col min="16132" max="16132" width="8.5703125" style="1" bestFit="1" customWidth="1"/>
    <col min="16133" max="16138" width="8" style="1" bestFit="1" customWidth="1"/>
    <col min="16139" max="16139" width="11.42578125" style="1" bestFit="1" customWidth="1"/>
    <col min="16140" max="16140" width="9" style="1" bestFit="1" customWidth="1"/>
    <col min="16141" max="16141" width="10.7109375" style="1" bestFit="1" customWidth="1"/>
    <col min="16142" max="16142" width="9.85546875" style="1" bestFit="1" customWidth="1"/>
    <col min="16143" max="16143" width="14.42578125" style="1" customWidth="1"/>
    <col min="16144" max="16144" width="10.140625" style="1" customWidth="1"/>
    <col min="16145" max="16384" width="11.42578125" style="1"/>
  </cols>
  <sheetData>
    <row r="1" spans="2:16" ht="15" thickBot="1"/>
    <row r="2" spans="2:16">
      <c r="B2" s="29" t="s">
        <v>12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2:16">
      <c r="B3" s="31" t="s">
        <v>89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2:16">
      <c r="B4" s="33" t="s">
        <v>13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2:16">
      <c r="B5" s="33" t="s">
        <v>90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2:16" ht="15" thickBot="1">
      <c r="B6" s="35" t="s">
        <v>14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7" spans="2:16" ht="15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2:16" ht="15" thickBot="1">
      <c r="B8" s="20" t="s">
        <v>15</v>
      </c>
      <c r="C8" s="21"/>
      <c r="D8" s="26" t="s">
        <v>16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8"/>
    </row>
    <row r="9" spans="2:16" ht="15" thickBot="1">
      <c r="B9" s="22"/>
      <c r="C9" s="23"/>
      <c r="D9" s="3" t="s">
        <v>17</v>
      </c>
      <c r="E9" s="3"/>
      <c r="F9" s="3"/>
      <c r="G9" s="3"/>
      <c r="H9" s="3"/>
      <c r="I9" s="3"/>
      <c r="J9" s="3"/>
      <c r="K9" s="3"/>
      <c r="L9" s="3"/>
      <c r="M9" s="4"/>
      <c r="N9" s="3"/>
      <c r="O9" s="3"/>
      <c r="P9" s="3"/>
    </row>
    <row r="10" spans="2:16" ht="15" thickBot="1">
      <c r="B10" s="24"/>
      <c r="C10" s="25"/>
      <c r="D10" s="5">
        <v>1</v>
      </c>
      <c r="E10" s="5" t="s">
        <v>0</v>
      </c>
      <c r="F10" s="5" t="s">
        <v>1</v>
      </c>
      <c r="G10" s="5" t="s">
        <v>2</v>
      </c>
      <c r="H10" s="5" t="s">
        <v>3</v>
      </c>
      <c r="I10" s="5" t="s">
        <v>4</v>
      </c>
      <c r="J10" s="5" t="s">
        <v>5</v>
      </c>
      <c r="K10" s="5" t="s">
        <v>6</v>
      </c>
      <c r="L10" s="5" t="s">
        <v>7</v>
      </c>
      <c r="M10" s="5" t="s">
        <v>8</v>
      </c>
      <c r="N10" s="5" t="s">
        <v>9</v>
      </c>
      <c r="O10" s="5" t="s">
        <v>10</v>
      </c>
      <c r="P10" s="5" t="s">
        <v>11</v>
      </c>
    </row>
    <row r="11" spans="2:16">
      <c r="B11" s="18" t="s">
        <v>18</v>
      </c>
      <c r="C11" s="19"/>
      <c r="D11" s="6">
        <f t="shared" ref="D11:P11" si="0">SUM(D12:D17)</f>
        <v>73918.7</v>
      </c>
      <c r="E11" s="6">
        <f t="shared" si="0"/>
        <v>6001.7000000000007</v>
      </c>
      <c r="F11" s="6">
        <f t="shared" si="0"/>
        <v>6482</v>
      </c>
      <c r="G11" s="6">
        <f t="shared" si="0"/>
        <v>5075.2999999999993</v>
      </c>
      <c r="H11" s="6">
        <f t="shared" si="0"/>
        <v>6995.6</v>
      </c>
      <c r="I11" s="6">
        <f t="shared" si="0"/>
        <v>5339.7</v>
      </c>
      <c r="J11" s="6">
        <f t="shared" si="0"/>
        <v>5300.0999999999995</v>
      </c>
      <c r="K11" s="6">
        <f t="shared" si="0"/>
        <v>6134.7999999999993</v>
      </c>
      <c r="L11" s="6">
        <f t="shared" si="0"/>
        <v>4996.8999999999996</v>
      </c>
      <c r="M11" s="6">
        <f t="shared" si="0"/>
        <v>5469.4999999999991</v>
      </c>
      <c r="N11" s="6">
        <f t="shared" si="0"/>
        <v>6172.9999999999991</v>
      </c>
      <c r="O11" s="6">
        <f t="shared" si="0"/>
        <v>8364.1999999999989</v>
      </c>
      <c r="P11" s="6">
        <f t="shared" si="0"/>
        <v>7585.9000000000005</v>
      </c>
    </row>
    <row r="12" spans="2:16">
      <c r="B12" s="7"/>
      <c r="C12" s="8" t="s">
        <v>19</v>
      </c>
      <c r="D12" s="9">
        <f>SUM(E12:P12)</f>
        <v>28352.300000000003</v>
      </c>
      <c r="E12" s="9">
        <v>2358</v>
      </c>
      <c r="F12" s="9">
        <v>2358</v>
      </c>
      <c r="G12" s="9">
        <v>2368.6</v>
      </c>
      <c r="H12" s="9">
        <v>2368.6</v>
      </c>
      <c r="I12" s="9">
        <v>2358</v>
      </c>
      <c r="J12" s="9">
        <v>2358</v>
      </c>
      <c r="K12" s="9">
        <v>2368.6999999999998</v>
      </c>
      <c r="L12" s="9">
        <v>2368.6999999999998</v>
      </c>
      <c r="M12" s="9">
        <v>2358</v>
      </c>
      <c r="N12" s="9">
        <v>2364.6999999999998</v>
      </c>
      <c r="O12" s="9">
        <v>2368.6999999999998</v>
      </c>
      <c r="P12" s="9">
        <v>2354.3000000000002</v>
      </c>
    </row>
    <row r="13" spans="2:16">
      <c r="B13" s="7"/>
      <c r="C13" s="8" t="s">
        <v>20</v>
      </c>
      <c r="D13" s="9">
        <f>SUM(E13:P13)</f>
        <v>93.399999999999991</v>
      </c>
      <c r="E13" s="9">
        <v>8.6</v>
      </c>
      <c r="F13" s="9">
        <v>8.3000000000000007</v>
      </c>
      <c r="G13" s="9">
        <v>7.7</v>
      </c>
      <c r="H13" s="9">
        <v>7.7</v>
      </c>
      <c r="I13" s="9">
        <v>7.7</v>
      </c>
      <c r="J13" s="9">
        <v>7.7</v>
      </c>
      <c r="K13" s="9">
        <v>7.7</v>
      </c>
      <c r="L13" s="9">
        <v>7.6</v>
      </c>
      <c r="M13" s="9">
        <v>7.6</v>
      </c>
      <c r="N13" s="9">
        <v>7.6</v>
      </c>
      <c r="O13" s="9">
        <v>7.6</v>
      </c>
      <c r="P13" s="9">
        <v>7.6</v>
      </c>
    </row>
    <row r="14" spans="2:16">
      <c r="B14" s="7"/>
      <c r="C14" s="8" t="s">
        <v>21</v>
      </c>
      <c r="D14" s="9">
        <f t="shared" ref="D14:D17" si="1">SUM(E14:P14)</f>
        <v>27229.5</v>
      </c>
      <c r="E14" s="9">
        <v>1418.4</v>
      </c>
      <c r="F14" s="9">
        <v>2219.9</v>
      </c>
      <c r="G14" s="9">
        <v>1438.5</v>
      </c>
      <c r="H14" s="9">
        <v>3154.4</v>
      </c>
      <c r="I14" s="9">
        <v>1712.9</v>
      </c>
      <c r="J14" s="9">
        <v>1634.3</v>
      </c>
      <c r="K14" s="9">
        <v>2380.9</v>
      </c>
      <c r="L14" s="9">
        <v>1360.1</v>
      </c>
      <c r="M14" s="9">
        <v>1842.9</v>
      </c>
      <c r="N14" s="10">
        <v>1746</v>
      </c>
      <c r="O14" s="9">
        <v>4727.5</v>
      </c>
      <c r="P14" s="9">
        <v>3593.7</v>
      </c>
    </row>
    <row r="15" spans="2:16">
      <c r="B15" s="7"/>
      <c r="C15" s="8" t="s">
        <v>22</v>
      </c>
      <c r="D15" s="9">
        <f t="shared" si="1"/>
        <v>9857.6999999999989</v>
      </c>
      <c r="E15" s="9">
        <v>876.3</v>
      </c>
      <c r="F15" s="9">
        <v>859.4</v>
      </c>
      <c r="G15" s="9">
        <v>808.1</v>
      </c>
      <c r="H15" s="9">
        <v>808.1</v>
      </c>
      <c r="I15" s="9">
        <v>808.7</v>
      </c>
      <c r="J15" s="9">
        <v>847.7</v>
      </c>
      <c r="K15" s="9">
        <v>808.1</v>
      </c>
      <c r="L15" s="9">
        <v>808.1</v>
      </c>
      <c r="M15" s="9">
        <v>808.7</v>
      </c>
      <c r="N15" s="9">
        <v>808.1</v>
      </c>
      <c r="O15" s="9">
        <v>808.1</v>
      </c>
      <c r="P15" s="9">
        <v>808.3</v>
      </c>
    </row>
    <row r="16" spans="2:16">
      <c r="B16" s="7"/>
      <c r="C16" s="8" t="s">
        <v>23</v>
      </c>
      <c r="D16" s="9">
        <f t="shared" si="1"/>
        <v>6987.9999999999991</v>
      </c>
      <c r="E16" s="9">
        <v>465.3</v>
      </c>
      <c r="F16" s="9">
        <v>1018.9</v>
      </c>
      <c r="G16" s="9">
        <v>434.9</v>
      </c>
      <c r="H16" s="9">
        <v>639.29999999999995</v>
      </c>
      <c r="I16" s="9">
        <v>434.9</v>
      </c>
      <c r="J16" s="9">
        <v>434.9</v>
      </c>
      <c r="K16" s="9">
        <v>434.9</v>
      </c>
      <c r="L16" s="9">
        <v>434.9</v>
      </c>
      <c r="M16" s="9">
        <v>434.9</v>
      </c>
      <c r="N16" s="9">
        <v>1229.2</v>
      </c>
      <c r="O16" s="10">
        <v>434.9</v>
      </c>
      <c r="P16" s="9">
        <v>591</v>
      </c>
    </row>
    <row r="17" spans="2:16">
      <c r="B17" s="7"/>
      <c r="C17" s="8" t="s">
        <v>24</v>
      </c>
      <c r="D17" s="9">
        <f t="shared" si="1"/>
        <v>1397.8000000000002</v>
      </c>
      <c r="E17" s="9">
        <v>875.1</v>
      </c>
      <c r="F17" s="9">
        <v>17.5</v>
      </c>
      <c r="G17" s="9">
        <v>17.5</v>
      </c>
      <c r="H17" s="9">
        <v>17.5</v>
      </c>
      <c r="I17" s="9">
        <v>17.5</v>
      </c>
      <c r="J17" s="9">
        <v>17.5</v>
      </c>
      <c r="K17" s="9">
        <v>134.5</v>
      </c>
      <c r="L17" s="9">
        <v>17.5</v>
      </c>
      <c r="M17" s="9">
        <v>17.399999999999999</v>
      </c>
      <c r="N17" s="9">
        <v>17.399999999999999</v>
      </c>
      <c r="O17" s="9">
        <v>17.399999999999999</v>
      </c>
      <c r="P17" s="9">
        <v>231</v>
      </c>
    </row>
    <row r="18" spans="2:16">
      <c r="B18" s="7"/>
      <c r="C18" s="8"/>
      <c r="D18" s="9"/>
      <c r="E18" s="9"/>
      <c r="F18" s="9"/>
      <c r="G18" s="9"/>
      <c r="H18" s="9"/>
      <c r="I18" s="9"/>
      <c r="J18" s="9"/>
      <c r="K18" s="9"/>
      <c r="L18" s="9"/>
      <c r="M18" s="9"/>
      <c r="N18" s="10"/>
      <c r="O18" s="9"/>
      <c r="P18" s="9"/>
    </row>
    <row r="19" spans="2:16">
      <c r="B19" s="16" t="s">
        <v>25</v>
      </c>
      <c r="C19" s="17"/>
      <c r="D19" s="11">
        <f t="shared" ref="D19:P19" si="2">SUM(D20:D27)</f>
        <v>3013.2000000000003</v>
      </c>
      <c r="E19" s="11">
        <f t="shared" si="2"/>
        <v>229.3</v>
      </c>
      <c r="F19" s="11">
        <f t="shared" si="2"/>
        <v>216.8</v>
      </c>
      <c r="G19" s="11">
        <f t="shared" si="2"/>
        <v>510.4</v>
      </c>
      <c r="H19" s="11">
        <f t="shared" si="2"/>
        <v>199.2</v>
      </c>
      <c r="I19" s="11">
        <f t="shared" si="2"/>
        <v>444.40000000000003</v>
      </c>
      <c r="J19" s="11">
        <f t="shared" si="2"/>
        <v>198.4</v>
      </c>
      <c r="K19" s="11">
        <f t="shared" si="2"/>
        <v>200.50000000000003</v>
      </c>
      <c r="L19" s="11">
        <f t="shared" si="2"/>
        <v>197.89999999999998</v>
      </c>
      <c r="M19" s="11">
        <f t="shared" si="2"/>
        <v>224.39999999999998</v>
      </c>
      <c r="N19" s="11">
        <f t="shared" si="2"/>
        <v>199.2</v>
      </c>
      <c r="O19" s="11">
        <f t="shared" si="2"/>
        <v>198.2</v>
      </c>
      <c r="P19" s="11">
        <f t="shared" si="2"/>
        <v>194.49999999999997</v>
      </c>
    </row>
    <row r="20" spans="2:16" ht="24">
      <c r="B20" s="7"/>
      <c r="C20" s="8" t="s">
        <v>26</v>
      </c>
      <c r="D20" s="9">
        <f>SUM(E20:P20)</f>
        <v>765.90000000000009</v>
      </c>
      <c r="E20" s="9">
        <v>37.700000000000003</v>
      </c>
      <c r="F20" s="9">
        <v>22.9</v>
      </c>
      <c r="G20" s="9">
        <v>320.39999999999998</v>
      </c>
      <c r="H20" s="9">
        <v>14.6</v>
      </c>
      <c r="I20" s="9">
        <v>253.6</v>
      </c>
      <c r="J20" s="9">
        <v>13.6</v>
      </c>
      <c r="K20" s="9">
        <v>14.6</v>
      </c>
      <c r="L20" s="9">
        <v>13.2</v>
      </c>
      <c r="M20" s="9">
        <v>33.799999999999997</v>
      </c>
      <c r="N20" s="10">
        <v>14.6</v>
      </c>
      <c r="O20" s="9">
        <v>13.6</v>
      </c>
      <c r="P20" s="9">
        <v>13.3</v>
      </c>
    </row>
    <row r="21" spans="2:16">
      <c r="B21" s="7"/>
      <c r="C21" s="8" t="s">
        <v>27</v>
      </c>
      <c r="D21" s="9">
        <f t="shared" ref="D21:D27" si="3">SUM(E21:P21)</f>
        <v>34.499999999999993</v>
      </c>
      <c r="E21" s="9">
        <v>2.8</v>
      </c>
      <c r="F21" s="9">
        <v>2.8</v>
      </c>
      <c r="G21" s="9">
        <v>2.8</v>
      </c>
      <c r="H21" s="9">
        <v>2.9</v>
      </c>
      <c r="I21" s="9">
        <v>2.9</v>
      </c>
      <c r="J21" s="9">
        <v>2.9</v>
      </c>
      <c r="K21" s="9">
        <v>2.9</v>
      </c>
      <c r="L21" s="9">
        <v>2.9</v>
      </c>
      <c r="M21" s="9">
        <v>2.9</v>
      </c>
      <c r="N21" s="9">
        <v>2.9</v>
      </c>
      <c r="O21" s="9">
        <v>2.9</v>
      </c>
      <c r="P21" s="9">
        <v>2.9</v>
      </c>
    </row>
    <row r="22" spans="2:16">
      <c r="B22" s="7"/>
      <c r="C22" s="8" t="s">
        <v>28</v>
      </c>
      <c r="D22" s="9">
        <f t="shared" si="3"/>
        <v>31.6</v>
      </c>
      <c r="E22" s="9">
        <v>4.2</v>
      </c>
      <c r="F22" s="9">
        <v>2.8</v>
      </c>
      <c r="G22" s="9">
        <v>2</v>
      </c>
      <c r="H22" s="9">
        <v>2</v>
      </c>
      <c r="I22" s="9">
        <v>4.3</v>
      </c>
      <c r="J22" s="9">
        <v>2</v>
      </c>
      <c r="K22" s="9">
        <v>2</v>
      </c>
      <c r="L22" s="9">
        <v>2</v>
      </c>
      <c r="M22" s="9">
        <v>4.3</v>
      </c>
      <c r="N22" s="9">
        <v>2</v>
      </c>
      <c r="O22" s="10">
        <v>2</v>
      </c>
      <c r="P22" s="9">
        <v>2</v>
      </c>
    </row>
    <row r="23" spans="2:16">
      <c r="B23" s="7"/>
      <c r="C23" s="8" t="s">
        <v>29</v>
      </c>
      <c r="D23" s="9">
        <f t="shared" si="3"/>
        <v>0.4</v>
      </c>
      <c r="E23" s="9">
        <v>0.1</v>
      </c>
      <c r="F23" s="9">
        <v>0.1</v>
      </c>
      <c r="G23" s="9"/>
      <c r="H23" s="9"/>
      <c r="I23" s="9">
        <v>0.1</v>
      </c>
      <c r="J23" s="9"/>
      <c r="K23" s="9"/>
      <c r="L23" s="9">
        <v>0.1</v>
      </c>
      <c r="M23" s="9"/>
      <c r="N23" s="10"/>
      <c r="O23" s="9"/>
      <c r="P23" s="9"/>
    </row>
    <row r="24" spans="2:16">
      <c r="B24" s="7"/>
      <c r="C24" s="8" t="s">
        <v>30</v>
      </c>
      <c r="D24" s="9">
        <f t="shared" si="3"/>
        <v>2123.3000000000002</v>
      </c>
      <c r="E24" s="9">
        <v>177</v>
      </c>
      <c r="F24" s="9">
        <v>177.3</v>
      </c>
      <c r="G24" s="9">
        <v>177.3</v>
      </c>
      <c r="H24" s="9">
        <v>177.3</v>
      </c>
      <c r="I24" s="9">
        <v>177.3</v>
      </c>
      <c r="J24" s="9">
        <v>177.3</v>
      </c>
      <c r="K24" s="9">
        <v>177.3</v>
      </c>
      <c r="L24" s="9">
        <v>177.2</v>
      </c>
      <c r="M24" s="9">
        <v>177.2</v>
      </c>
      <c r="N24" s="9">
        <v>177.2</v>
      </c>
      <c r="O24" s="9">
        <v>177.2</v>
      </c>
      <c r="P24" s="9">
        <v>173.7</v>
      </c>
    </row>
    <row r="25" spans="2:16">
      <c r="B25" s="7"/>
      <c r="C25" s="8" t="s">
        <v>31</v>
      </c>
      <c r="D25" s="9">
        <f t="shared" si="3"/>
        <v>23.999999999999993</v>
      </c>
      <c r="E25" s="9">
        <v>1.9</v>
      </c>
      <c r="F25" s="9">
        <v>9.1</v>
      </c>
      <c r="G25" s="9">
        <v>5.5</v>
      </c>
      <c r="H25" s="9">
        <v>0.7</v>
      </c>
      <c r="I25" s="9">
        <v>0.7</v>
      </c>
      <c r="J25" s="9">
        <v>0.7</v>
      </c>
      <c r="K25" s="9">
        <v>1.9</v>
      </c>
      <c r="L25" s="9">
        <v>0.7</v>
      </c>
      <c r="M25" s="9">
        <v>0.7</v>
      </c>
      <c r="N25" s="10">
        <v>0.7</v>
      </c>
      <c r="O25" s="9">
        <v>0.7</v>
      </c>
      <c r="P25" s="9">
        <v>0.7</v>
      </c>
    </row>
    <row r="26" spans="2:16">
      <c r="B26" s="7"/>
      <c r="C26" s="8" t="s">
        <v>32</v>
      </c>
      <c r="D26" s="9">
        <f t="shared" si="3"/>
        <v>0</v>
      </c>
      <c r="E26" s="9"/>
      <c r="F26" s="9"/>
      <c r="G26" s="9"/>
      <c r="H26" s="9"/>
      <c r="I26" s="9"/>
      <c r="J26" s="9"/>
      <c r="K26" s="9"/>
      <c r="L26" s="9"/>
      <c r="M26" s="9"/>
      <c r="N26" s="10"/>
      <c r="O26" s="9"/>
      <c r="P26" s="9"/>
    </row>
    <row r="27" spans="2:16">
      <c r="B27" s="7"/>
      <c r="C27" s="8" t="s">
        <v>33</v>
      </c>
      <c r="D27" s="9">
        <f t="shared" si="3"/>
        <v>33.5</v>
      </c>
      <c r="E27" s="9">
        <v>5.6</v>
      </c>
      <c r="F27" s="9">
        <v>1.8</v>
      </c>
      <c r="G27" s="9">
        <v>2.4</v>
      </c>
      <c r="H27" s="9">
        <v>1.7</v>
      </c>
      <c r="I27" s="9">
        <v>5.5</v>
      </c>
      <c r="J27" s="9">
        <v>1.9</v>
      </c>
      <c r="K27" s="9">
        <v>1.8</v>
      </c>
      <c r="L27" s="9">
        <v>1.8</v>
      </c>
      <c r="M27" s="9">
        <v>5.5</v>
      </c>
      <c r="N27" s="10">
        <v>1.8</v>
      </c>
      <c r="O27" s="9">
        <v>1.8</v>
      </c>
      <c r="P27" s="9">
        <v>1.9</v>
      </c>
    </row>
    <row r="28" spans="2:16">
      <c r="B28" s="7"/>
      <c r="C28" s="8"/>
      <c r="D28" s="9"/>
      <c r="E28" s="9"/>
      <c r="F28" s="9"/>
      <c r="G28" s="9"/>
      <c r="H28" s="9"/>
      <c r="I28" s="9"/>
      <c r="J28" s="9"/>
      <c r="K28" s="9"/>
      <c r="L28" s="9"/>
      <c r="M28" s="9"/>
      <c r="N28" s="10"/>
      <c r="O28" s="9"/>
      <c r="P28" s="9"/>
    </row>
    <row r="29" spans="2:16">
      <c r="B29" s="16" t="s">
        <v>34</v>
      </c>
      <c r="C29" s="17"/>
      <c r="D29" s="11">
        <f>SUM(D30:D38)</f>
        <v>10899.2</v>
      </c>
      <c r="E29" s="11">
        <f t="shared" ref="E29:P29" si="4">SUM(E30:E38)</f>
        <v>1097.3999999999999</v>
      </c>
      <c r="F29" s="11">
        <f t="shared" si="4"/>
        <v>798.30000000000007</v>
      </c>
      <c r="G29" s="11">
        <f t="shared" si="4"/>
        <v>861.2</v>
      </c>
      <c r="H29" s="11">
        <f t="shared" si="4"/>
        <v>795.3</v>
      </c>
      <c r="I29" s="11">
        <f t="shared" si="4"/>
        <v>1269.2</v>
      </c>
      <c r="J29" s="11">
        <f t="shared" si="4"/>
        <v>863.8</v>
      </c>
      <c r="K29" s="11">
        <f t="shared" si="4"/>
        <v>795.5</v>
      </c>
      <c r="L29" s="11">
        <f t="shared" si="4"/>
        <v>791.8</v>
      </c>
      <c r="M29" s="11">
        <f t="shared" si="4"/>
        <v>1247.5</v>
      </c>
      <c r="N29" s="11">
        <f t="shared" si="4"/>
        <v>795</v>
      </c>
      <c r="O29" s="11">
        <f t="shared" si="4"/>
        <v>791.9</v>
      </c>
      <c r="P29" s="11">
        <f t="shared" si="4"/>
        <v>792.30000000000007</v>
      </c>
    </row>
    <row r="30" spans="2:16">
      <c r="B30" s="7"/>
      <c r="C30" s="8" t="s">
        <v>35</v>
      </c>
      <c r="D30" s="9">
        <f>SUM(E30:P30)</f>
        <v>585.19999999999993</v>
      </c>
      <c r="E30" s="9">
        <v>49.5</v>
      </c>
      <c r="F30" s="9">
        <v>48.7</v>
      </c>
      <c r="G30" s="9">
        <v>48.5</v>
      </c>
      <c r="H30" s="9">
        <v>48.5</v>
      </c>
      <c r="I30" s="9">
        <v>50</v>
      </c>
      <c r="J30" s="9">
        <v>48.5</v>
      </c>
      <c r="K30" s="9">
        <v>48</v>
      </c>
      <c r="L30" s="9">
        <v>49</v>
      </c>
      <c r="M30" s="9">
        <v>49.5</v>
      </c>
      <c r="N30" s="15">
        <v>48.2</v>
      </c>
      <c r="O30" s="9">
        <v>48.4</v>
      </c>
      <c r="P30" s="9">
        <v>48.4</v>
      </c>
    </row>
    <row r="31" spans="2:16">
      <c r="B31" s="7"/>
      <c r="C31" s="8" t="s">
        <v>36</v>
      </c>
      <c r="D31" s="9">
        <f t="shared" ref="D31:D38" si="5">SUM(E31:P31)</f>
        <v>1647.7</v>
      </c>
      <c r="E31" s="9">
        <v>151.69999999999999</v>
      </c>
      <c r="F31" s="9">
        <v>136</v>
      </c>
      <c r="G31" s="9">
        <v>136</v>
      </c>
      <c r="H31" s="9">
        <v>135.9</v>
      </c>
      <c r="I31" s="9">
        <v>136.19999999999999</v>
      </c>
      <c r="J31" s="9">
        <v>136</v>
      </c>
      <c r="K31" s="9">
        <v>136</v>
      </c>
      <c r="L31" s="9">
        <v>136</v>
      </c>
      <c r="M31" s="9">
        <v>136.1</v>
      </c>
      <c r="N31" s="9">
        <v>135.9</v>
      </c>
      <c r="O31" s="9">
        <v>135.9</v>
      </c>
      <c r="P31" s="9">
        <v>136</v>
      </c>
    </row>
    <row r="32" spans="2:16">
      <c r="B32" s="7"/>
      <c r="C32" s="8" t="s">
        <v>37</v>
      </c>
      <c r="D32" s="9">
        <f t="shared" si="5"/>
        <v>3333.2000000000003</v>
      </c>
      <c r="E32" s="9">
        <v>355.1</v>
      </c>
      <c r="F32" s="9">
        <v>198.2</v>
      </c>
      <c r="G32" s="9">
        <v>195.9</v>
      </c>
      <c r="H32" s="9">
        <v>197</v>
      </c>
      <c r="I32" s="9">
        <v>607.1</v>
      </c>
      <c r="J32" s="9">
        <v>196</v>
      </c>
      <c r="K32" s="9">
        <v>197.2</v>
      </c>
      <c r="L32" s="9">
        <v>195.4</v>
      </c>
      <c r="M32" s="9">
        <v>602.9</v>
      </c>
      <c r="N32" s="9">
        <v>196.7</v>
      </c>
      <c r="O32" s="9">
        <v>195.8</v>
      </c>
      <c r="P32" s="9">
        <v>195.9</v>
      </c>
    </row>
    <row r="33" spans="2:16">
      <c r="B33" s="7"/>
      <c r="C33" s="8" t="s">
        <v>38</v>
      </c>
      <c r="D33" s="9">
        <f t="shared" si="5"/>
        <v>598.20000000000005</v>
      </c>
      <c r="E33" s="9">
        <v>116.8</v>
      </c>
      <c r="F33" s="9">
        <v>35.4</v>
      </c>
      <c r="G33" s="9">
        <v>35.4</v>
      </c>
      <c r="H33" s="9">
        <v>35.700000000000003</v>
      </c>
      <c r="I33" s="9">
        <v>45.1</v>
      </c>
      <c r="J33" s="9">
        <v>107</v>
      </c>
      <c r="K33" s="9">
        <v>35.700000000000003</v>
      </c>
      <c r="L33" s="9">
        <v>35.4</v>
      </c>
      <c r="M33" s="9">
        <v>45</v>
      </c>
      <c r="N33" s="10">
        <v>35.700000000000003</v>
      </c>
      <c r="O33" s="9">
        <v>35.4</v>
      </c>
      <c r="P33" s="9">
        <v>35.6</v>
      </c>
    </row>
    <row r="34" spans="2:16">
      <c r="B34" s="7"/>
      <c r="C34" s="8" t="s">
        <v>39</v>
      </c>
      <c r="D34" s="9">
        <f t="shared" si="5"/>
        <v>1387.1999999999998</v>
      </c>
      <c r="E34" s="9">
        <v>127.9</v>
      </c>
      <c r="F34" s="9">
        <v>113.7</v>
      </c>
      <c r="G34" s="9">
        <v>112</v>
      </c>
      <c r="H34" s="9">
        <v>112.7</v>
      </c>
      <c r="I34" s="9">
        <v>123.7</v>
      </c>
      <c r="J34" s="9">
        <v>112</v>
      </c>
      <c r="K34" s="9">
        <v>113.1</v>
      </c>
      <c r="L34" s="9">
        <v>112</v>
      </c>
      <c r="M34" s="9">
        <v>122.7</v>
      </c>
      <c r="N34" s="9">
        <v>113.3</v>
      </c>
      <c r="O34" s="9">
        <v>112</v>
      </c>
      <c r="P34" s="9">
        <v>112.1</v>
      </c>
    </row>
    <row r="35" spans="2:16">
      <c r="B35" s="7"/>
      <c r="C35" s="8" t="s">
        <v>40</v>
      </c>
      <c r="D35" s="9">
        <f t="shared" si="5"/>
        <v>104.00000000000001</v>
      </c>
      <c r="E35" s="9">
        <v>9.1</v>
      </c>
      <c r="F35" s="9">
        <v>8.5</v>
      </c>
      <c r="G35" s="9">
        <v>8.5</v>
      </c>
      <c r="H35" s="9">
        <v>9.1</v>
      </c>
      <c r="I35" s="9">
        <v>8.4</v>
      </c>
      <c r="J35" s="9">
        <v>8.5</v>
      </c>
      <c r="K35" s="9">
        <v>9.1</v>
      </c>
      <c r="L35" s="9">
        <v>8.4</v>
      </c>
      <c r="M35" s="9">
        <v>8.4</v>
      </c>
      <c r="N35" s="9">
        <v>9.1</v>
      </c>
      <c r="O35" s="9">
        <v>8.4</v>
      </c>
      <c r="P35" s="9">
        <v>8.5</v>
      </c>
    </row>
    <row r="36" spans="2:16">
      <c r="B36" s="7"/>
      <c r="C36" s="8" t="s">
        <v>41</v>
      </c>
      <c r="D36" s="9">
        <f t="shared" si="5"/>
        <v>352.8</v>
      </c>
      <c r="E36" s="9">
        <v>32.799999999999997</v>
      </c>
      <c r="F36" s="9">
        <v>28.7</v>
      </c>
      <c r="G36" s="9">
        <v>27.6</v>
      </c>
      <c r="H36" s="9">
        <v>27.5</v>
      </c>
      <c r="I36" s="9">
        <v>37.6</v>
      </c>
      <c r="J36" s="9">
        <v>27.9</v>
      </c>
      <c r="K36" s="9">
        <v>27.5</v>
      </c>
      <c r="L36" s="9">
        <v>27.5</v>
      </c>
      <c r="M36" s="9">
        <v>32.700000000000003</v>
      </c>
      <c r="N36" s="9">
        <v>27.5</v>
      </c>
      <c r="O36" s="9">
        <v>27.9</v>
      </c>
      <c r="P36" s="9">
        <v>27.6</v>
      </c>
    </row>
    <row r="37" spans="2:16">
      <c r="B37" s="7"/>
      <c r="C37" s="8" t="s">
        <v>42</v>
      </c>
      <c r="D37" s="9">
        <f t="shared" si="5"/>
        <v>115.7</v>
      </c>
      <c r="E37" s="9">
        <v>22.7</v>
      </c>
      <c r="F37" s="9">
        <v>5.7</v>
      </c>
      <c r="G37" s="9">
        <v>4.7</v>
      </c>
      <c r="H37" s="9">
        <v>4.9000000000000004</v>
      </c>
      <c r="I37" s="9">
        <v>30.1</v>
      </c>
      <c r="J37" s="9">
        <v>4.5</v>
      </c>
      <c r="K37" s="9">
        <v>4.9000000000000004</v>
      </c>
      <c r="L37" s="9">
        <v>4.7</v>
      </c>
      <c r="M37" s="9">
        <v>19.399999999999999</v>
      </c>
      <c r="N37" s="9">
        <v>4.7</v>
      </c>
      <c r="O37" s="9">
        <v>4.7</v>
      </c>
      <c r="P37" s="9">
        <v>4.7</v>
      </c>
    </row>
    <row r="38" spans="2:16">
      <c r="B38" s="7"/>
      <c r="C38" s="8" t="s">
        <v>43</v>
      </c>
      <c r="D38" s="9">
        <f t="shared" si="5"/>
        <v>2775.2000000000007</v>
      </c>
      <c r="E38" s="9">
        <v>231.8</v>
      </c>
      <c r="F38" s="9">
        <v>223.4</v>
      </c>
      <c r="G38" s="9">
        <v>292.60000000000002</v>
      </c>
      <c r="H38" s="9">
        <v>224</v>
      </c>
      <c r="I38" s="9">
        <v>231</v>
      </c>
      <c r="J38" s="9">
        <v>223.4</v>
      </c>
      <c r="K38" s="9">
        <v>224</v>
      </c>
      <c r="L38" s="9">
        <v>223.4</v>
      </c>
      <c r="M38" s="9">
        <v>230.8</v>
      </c>
      <c r="N38" s="10">
        <v>223.9</v>
      </c>
      <c r="O38" s="9">
        <v>223.4</v>
      </c>
      <c r="P38" s="9">
        <v>223.5</v>
      </c>
    </row>
    <row r="39" spans="2:16">
      <c r="B39" s="7"/>
      <c r="C39" s="8"/>
      <c r="D39" s="9"/>
      <c r="E39" s="9"/>
      <c r="F39" s="9"/>
      <c r="G39" s="9"/>
      <c r="H39" s="9"/>
      <c r="I39" s="9"/>
      <c r="J39" s="9"/>
      <c r="K39" s="9"/>
      <c r="L39" s="9"/>
      <c r="M39" s="9"/>
      <c r="N39" s="10"/>
      <c r="O39" s="9"/>
      <c r="P39" s="9"/>
    </row>
    <row r="40" spans="2:16">
      <c r="B40" s="16" t="s">
        <v>44</v>
      </c>
      <c r="C40" s="17"/>
      <c r="D40" s="11">
        <f>SUM(D41:D49)</f>
        <v>0</v>
      </c>
      <c r="E40" s="11"/>
      <c r="F40" s="11"/>
      <c r="G40" s="11"/>
      <c r="H40" s="11"/>
      <c r="I40" s="11"/>
      <c r="J40" s="11"/>
      <c r="K40" s="11"/>
      <c r="L40" s="11"/>
      <c r="M40" s="11">
        <f>SUM(M41:M49)</f>
        <v>0</v>
      </c>
      <c r="N40" s="11">
        <f>SUM(N41:N49)</f>
        <v>0</v>
      </c>
      <c r="O40" s="11">
        <f>SUM(O41:O49)</f>
        <v>0</v>
      </c>
      <c r="P40" s="11">
        <f>SUM(P41:P49)</f>
        <v>0</v>
      </c>
    </row>
    <row r="41" spans="2:16">
      <c r="B41" s="7"/>
      <c r="C41" s="8" t="s">
        <v>45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10">
        <f t="shared" ref="N41:N49" si="6">D41+M41</f>
        <v>0</v>
      </c>
      <c r="O41" s="9"/>
      <c r="P41" s="9"/>
    </row>
    <row r="42" spans="2:16">
      <c r="B42" s="7"/>
      <c r="C42" s="8" t="s">
        <v>46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10">
        <f t="shared" si="6"/>
        <v>0</v>
      </c>
      <c r="O42" s="9"/>
      <c r="P42" s="9"/>
    </row>
    <row r="43" spans="2:16">
      <c r="B43" s="7"/>
      <c r="C43" s="8" t="s">
        <v>47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10">
        <f t="shared" si="6"/>
        <v>0</v>
      </c>
      <c r="O43" s="9"/>
      <c r="P43" s="9"/>
    </row>
    <row r="44" spans="2:16">
      <c r="B44" s="7"/>
      <c r="C44" s="8" t="s">
        <v>48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10">
        <f t="shared" si="6"/>
        <v>0</v>
      </c>
      <c r="O44" s="9"/>
      <c r="P44" s="9"/>
    </row>
    <row r="45" spans="2:16">
      <c r="B45" s="7"/>
      <c r="C45" s="8" t="s">
        <v>49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10">
        <f t="shared" si="6"/>
        <v>0</v>
      </c>
      <c r="O45" s="9"/>
      <c r="P45" s="9"/>
    </row>
    <row r="46" spans="2:16">
      <c r="B46" s="7"/>
      <c r="C46" s="8" t="s">
        <v>50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10">
        <f t="shared" si="6"/>
        <v>0</v>
      </c>
      <c r="O46" s="9"/>
      <c r="P46" s="9"/>
    </row>
    <row r="47" spans="2:16">
      <c r="B47" s="7"/>
      <c r="C47" s="8" t="s">
        <v>51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10">
        <f t="shared" si="6"/>
        <v>0</v>
      </c>
      <c r="O47" s="9"/>
      <c r="P47" s="9"/>
    </row>
    <row r="48" spans="2:16">
      <c r="B48" s="7"/>
      <c r="C48" s="8" t="s">
        <v>52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10">
        <f t="shared" si="6"/>
        <v>0</v>
      </c>
      <c r="O48" s="9"/>
      <c r="P48" s="9"/>
    </row>
    <row r="49" spans="2:16">
      <c r="B49" s="7"/>
      <c r="C49" s="8" t="s">
        <v>53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10">
        <f t="shared" si="6"/>
        <v>0</v>
      </c>
      <c r="O49" s="9"/>
      <c r="P49" s="9"/>
    </row>
    <row r="50" spans="2:16">
      <c r="B50" s="16" t="s">
        <v>54</v>
      </c>
      <c r="C50" s="17"/>
      <c r="D50" s="11">
        <f>SUM(D51:D59)</f>
        <v>0</v>
      </c>
      <c r="E50" s="11"/>
      <c r="F50" s="11"/>
      <c r="G50" s="11"/>
      <c r="H50" s="11"/>
      <c r="I50" s="11"/>
      <c r="J50" s="11"/>
      <c r="K50" s="11"/>
      <c r="L50" s="11"/>
      <c r="M50" s="11">
        <f>SUM(M51:M59)</f>
        <v>0</v>
      </c>
      <c r="N50" s="11">
        <f>SUM(N51:N59)</f>
        <v>0</v>
      </c>
      <c r="O50" s="11">
        <f>SUM(O51:O59)</f>
        <v>0</v>
      </c>
      <c r="P50" s="11">
        <f>SUM(P51:P59)</f>
        <v>0</v>
      </c>
    </row>
    <row r="51" spans="2:16">
      <c r="B51" s="7"/>
      <c r="C51" s="8" t="s">
        <v>55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10"/>
      <c r="O51" s="9"/>
      <c r="P51" s="9"/>
    </row>
    <row r="52" spans="2:16">
      <c r="B52" s="7"/>
      <c r="C52" s="8" t="s">
        <v>56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10"/>
      <c r="O52" s="9"/>
      <c r="P52" s="9"/>
    </row>
    <row r="53" spans="2:16">
      <c r="B53" s="7"/>
      <c r="C53" s="8" t="s">
        <v>57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10"/>
      <c r="O53" s="9"/>
      <c r="P53" s="9"/>
    </row>
    <row r="54" spans="2:16">
      <c r="B54" s="7"/>
      <c r="C54" s="8" t="s">
        <v>58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10"/>
      <c r="O54" s="9"/>
      <c r="P54" s="9"/>
    </row>
    <row r="55" spans="2:16">
      <c r="B55" s="7"/>
      <c r="C55" s="8" t="s">
        <v>59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10"/>
      <c r="O55" s="9"/>
      <c r="P55" s="9"/>
    </row>
    <row r="56" spans="2:16">
      <c r="B56" s="7"/>
      <c r="C56" s="8" t="s">
        <v>60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10"/>
      <c r="O56" s="9"/>
      <c r="P56" s="9"/>
    </row>
    <row r="57" spans="2:16">
      <c r="B57" s="7"/>
      <c r="C57" s="8" t="s">
        <v>61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10"/>
      <c r="O57" s="9"/>
      <c r="P57" s="9"/>
    </row>
    <row r="58" spans="2:16">
      <c r="B58" s="7"/>
      <c r="C58" s="8" t="s">
        <v>62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10"/>
      <c r="O58" s="9"/>
      <c r="P58" s="9"/>
    </row>
    <row r="59" spans="2:16">
      <c r="B59" s="7"/>
      <c r="C59" s="8" t="s">
        <v>63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10"/>
      <c r="O59" s="9"/>
      <c r="P59" s="9"/>
    </row>
    <row r="60" spans="2:16">
      <c r="B60" s="16" t="s">
        <v>64</v>
      </c>
      <c r="C60" s="17"/>
      <c r="D60" s="11">
        <f>SUM(D61:D63)</f>
        <v>0</v>
      </c>
      <c r="E60" s="11"/>
      <c r="F60" s="11"/>
      <c r="G60" s="11"/>
      <c r="H60" s="11"/>
      <c r="I60" s="11"/>
      <c r="J60" s="11"/>
      <c r="K60" s="11"/>
      <c r="L60" s="11"/>
      <c r="M60" s="11">
        <f>SUM(M61:M63)</f>
        <v>0</v>
      </c>
      <c r="N60" s="11">
        <f>SUM(N61:N63)</f>
        <v>0</v>
      </c>
      <c r="O60" s="11">
        <f>SUM(O61:O63)</f>
        <v>0</v>
      </c>
      <c r="P60" s="11">
        <f>SUM(P61:P63)</f>
        <v>0</v>
      </c>
    </row>
    <row r="61" spans="2:16">
      <c r="B61" s="7"/>
      <c r="C61" s="8" t="s">
        <v>65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10">
        <f>D61+M61</f>
        <v>0</v>
      </c>
      <c r="O61" s="9"/>
      <c r="P61" s="9"/>
    </row>
    <row r="62" spans="2:16">
      <c r="B62" s="7"/>
      <c r="C62" s="8" t="s">
        <v>66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10">
        <f>D62+M62</f>
        <v>0</v>
      </c>
      <c r="O62" s="9"/>
      <c r="P62" s="9"/>
    </row>
    <row r="63" spans="2:16">
      <c r="B63" s="7"/>
      <c r="C63" s="8" t="s">
        <v>67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10">
        <f>D63+M63</f>
        <v>0</v>
      </c>
      <c r="O63" s="9"/>
      <c r="P63" s="9"/>
    </row>
    <row r="64" spans="2:16">
      <c r="B64" s="16" t="s">
        <v>68</v>
      </c>
      <c r="C64" s="17"/>
      <c r="D64" s="11">
        <f>SUM(D65:D71)</f>
        <v>0</v>
      </c>
      <c r="E64" s="11"/>
      <c r="F64" s="11"/>
      <c r="G64" s="11"/>
      <c r="H64" s="11"/>
      <c r="I64" s="11"/>
      <c r="J64" s="11"/>
      <c r="K64" s="11"/>
      <c r="L64" s="11"/>
      <c r="M64" s="11">
        <f>SUM(M65:M71)</f>
        <v>0</v>
      </c>
      <c r="N64" s="11">
        <f>SUM(N65:N71)</f>
        <v>0</v>
      </c>
      <c r="O64" s="11">
        <f>SUM(O65:O71)</f>
        <v>0</v>
      </c>
      <c r="P64" s="11">
        <f>SUM(P65:P71)</f>
        <v>0</v>
      </c>
    </row>
    <row r="65" spans="2:16">
      <c r="B65" s="7"/>
      <c r="C65" s="8" t="s">
        <v>69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10">
        <f t="shared" ref="N65:N71" si="7">D65+M65</f>
        <v>0</v>
      </c>
      <c r="O65" s="9"/>
      <c r="P65" s="9"/>
    </row>
    <row r="66" spans="2:16">
      <c r="B66" s="7"/>
      <c r="C66" s="8" t="s">
        <v>70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10">
        <f t="shared" si="7"/>
        <v>0</v>
      </c>
      <c r="O66" s="9"/>
      <c r="P66" s="9"/>
    </row>
    <row r="67" spans="2:16">
      <c r="B67" s="7"/>
      <c r="C67" s="8" t="s">
        <v>71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10">
        <f t="shared" si="7"/>
        <v>0</v>
      </c>
      <c r="O67" s="9"/>
      <c r="P67" s="9"/>
    </row>
    <row r="68" spans="2:16">
      <c r="B68" s="7"/>
      <c r="C68" s="8" t="s">
        <v>72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10">
        <f t="shared" si="7"/>
        <v>0</v>
      </c>
      <c r="O68" s="9"/>
      <c r="P68" s="9"/>
    </row>
    <row r="69" spans="2:16">
      <c r="B69" s="7"/>
      <c r="C69" s="8" t="s">
        <v>73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10">
        <f t="shared" si="7"/>
        <v>0</v>
      </c>
      <c r="O69" s="9"/>
      <c r="P69" s="9"/>
    </row>
    <row r="70" spans="2:16">
      <c r="B70" s="7"/>
      <c r="C70" s="8" t="s">
        <v>74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10">
        <f t="shared" si="7"/>
        <v>0</v>
      </c>
      <c r="O70" s="9"/>
      <c r="P70" s="9"/>
    </row>
    <row r="71" spans="2:16">
      <c r="B71" s="7"/>
      <c r="C71" s="8" t="s">
        <v>75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10">
        <f t="shared" si="7"/>
        <v>0</v>
      </c>
      <c r="O71" s="9"/>
      <c r="P71" s="9"/>
    </row>
    <row r="72" spans="2:16">
      <c r="B72" s="16" t="s">
        <v>76</v>
      </c>
      <c r="C72" s="17"/>
      <c r="D72" s="11">
        <f>SUM(D73:D75)</f>
        <v>0</v>
      </c>
      <c r="E72" s="11"/>
      <c r="F72" s="11"/>
      <c r="G72" s="11"/>
      <c r="H72" s="11"/>
      <c r="I72" s="11"/>
      <c r="J72" s="11"/>
      <c r="K72" s="11"/>
      <c r="L72" s="11"/>
      <c r="M72" s="11">
        <f>SUM(M73:M75)</f>
        <v>0</v>
      </c>
      <c r="N72" s="11">
        <f>SUM(N73:N75)</f>
        <v>0</v>
      </c>
      <c r="O72" s="11">
        <f>SUM(O73:O75)</f>
        <v>0</v>
      </c>
      <c r="P72" s="11">
        <f>SUM(P73:P75)</f>
        <v>0</v>
      </c>
    </row>
    <row r="73" spans="2:16">
      <c r="B73" s="7"/>
      <c r="C73" s="8" t="s">
        <v>77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10">
        <f>D73+M73</f>
        <v>0</v>
      </c>
      <c r="O73" s="9"/>
      <c r="P73" s="9"/>
    </row>
    <row r="74" spans="2:16">
      <c r="B74" s="7"/>
      <c r="C74" s="8" t="s">
        <v>78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10">
        <f>D74+M74</f>
        <v>0</v>
      </c>
      <c r="O74" s="9"/>
      <c r="P74" s="9"/>
    </row>
    <row r="75" spans="2:16">
      <c r="B75" s="7"/>
      <c r="C75" s="8" t="s">
        <v>79</v>
      </c>
      <c r="D75" s="9"/>
      <c r="E75" s="9"/>
      <c r="F75" s="9"/>
      <c r="G75" s="9"/>
      <c r="H75" s="9"/>
      <c r="I75" s="9"/>
      <c r="J75" s="9"/>
      <c r="K75" s="9"/>
      <c r="L75" s="9"/>
      <c r="M75" s="9"/>
      <c r="N75" s="10">
        <f>D75+M75</f>
        <v>0</v>
      </c>
      <c r="O75" s="9"/>
      <c r="P75" s="9"/>
    </row>
    <row r="76" spans="2:16">
      <c r="B76" s="16" t="s">
        <v>80</v>
      </c>
      <c r="C76" s="17"/>
      <c r="D76" s="11">
        <f>SUM(D77:D83)</f>
        <v>0</v>
      </c>
      <c r="E76" s="11"/>
      <c r="F76" s="11"/>
      <c r="G76" s="11"/>
      <c r="H76" s="11"/>
      <c r="I76" s="11"/>
      <c r="J76" s="11"/>
      <c r="K76" s="11"/>
      <c r="L76" s="11"/>
      <c r="M76" s="11">
        <f>SUM(M77:M83)</f>
        <v>0</v>
      </c>
      <c r="N76" s="11">
        <f>SUM(N77:N83)</f>
        <v>0</v>
      </c>
      <c r="O76" s="11">
        <f>SUM(O77:O83)</f>
        <v>0</v>
      </c>
      <c r="P76" s="11">
        <f>SUM(P77:P83)</f>
        <v>0</v>
      </c>
    </row>
    <row r="77" spans="2:16">
      <c r="B77" s="7"/>
      <c r="C77" s="8" t="s">
        <v>81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10">
        <f t="shared" ref="N77:N82" si="8">D77+M77</f>
        <v>0</v>
      </c>
      <c r="O77" s="9"/>
      <c r="P77" s="9"/>
    </row>
    <row r="78" spans="2:16">
      <c r="B78" s="7"/>
      <c r="C78" s="8" t="s">
        <v>82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10">
        <f t="shared" si="8"/>
        <v>0</v>
      </c>
      <c r="O78" s="9"/>
      <c r="P78" s="9"/>
    </row>
    <row r="79" spans="2:16">
      <c r="B79" s="7"/>
      <c r="C79" s="8" t="s">
        <v>83</v>
      </c>
      <c r="D79" s="9"/>
      <c r="E79" s="9"/>
      <c r="F79" s="9"/>
      <c r="G79" s="9"/>
      <c r="H79" s="9"/>
      <c r="I79" s="9"/>
      <c r="J79" s="9"/>
      <c r="K79" s="9"/>
      <c r="L79" s="9"/>
      <c r="M79" s="9"/>
      <c r="N79" s="10">
        <f t="shared" si="8"/>
        <v>0</v>
      </c>
      <c r="O79" s="9"/>
      <c r="P79" s="9"/>
    </row>
    <row r="80" spans="2:16">
      <c r="B80" s="7"/>
      <c r="C80" s="8" t="s">
        <v>84</v>
      </c>
      <c r="D80" s="9"/>
      <c r="E80" s="9"/>
      <c r="F80" s="9"/>
      <c r="G80" s="9"/>
      <c r="H80" s="9"/>
      <c r="I80" s="9"/>
      <c r="J80" s="9"/>
      <c r="K80" s="9"/>
      <c r="L80" s="9"/>
      <c r="M80" s="9"/>
      <c r="N80" s="10">
        <f t="shared" si="8"/>
        <v>0</v>
      </c>
      <c r="O80" s="9"/>
      <c r="P80" s="9"/>
    </row>
    <row r="81" spans="2:16">
      <c r="B81" s="7"/>
      <c r="C81" s="8" t="s">
        <v>85</v>
      </c>
      <c r="D81" s="9"/>
      <c r="E81" s="9"/>
      <c r="F81" s="9"/>
      <c r="G81" s="9"/>
      <c r="H81" s="9"/>
      <c r="I81" s="9"/>
      <c r="J81" s="9"/>
      <c r="K81" s="9"/>
      <c r="L81" s="9"/>
      <c r="M81" s="9"/>
      <c r="N81" s="10">
        <f t="shared" si="8"/>
        <v>0</v>
      </c>
      <c r="O81" s="9"/>
      <c r="P81" s="9"/>
    </row>
    <row r="82" spans="2:16">
      <c r="B82" s="7"/>
      <c r="C82" s="8" t="s">
        <v>86</v>
      </c>
      <c r="D82" s="9"/>
      <c r="E82" s="9"/>
      <c r="F82" s="9"/>
      <c r="G82" s="9"/>
      <c r="H82" s="9"/>
      <c r="I82" s="9"/>
      <c r="J82" s="9"/>
      <c r="K82" s="9"/>
      <c r="L82" s="9"/>
      <c r="M82" s="9"/>
      <c r="N82" s="10">
        <f t="shared" si="8"/>
        <v>0</v>
      </c>
      <c r="O82" s="9"/>
      <c r="P82" s="9"/>
    </row>
    <row r="83" spans="2:16" ht="15" thickBot="1">
      <c r="B83" s="7"/>
      <c r="C83" s="8" t="s">
        <v>87</v>
      </c>
      <c r="D83" s="9"/>
      <c r="E83" s="9"/>
      <c r="F83" s="9"/>
      <c r="G83" s="9"/>
      <c r="H83" s="9"/>
      <c r="I83" s="9"/>
      <c r="J83" s="9"/>
      <c r="K83" s="9"/>
      <c r="L83" s="9"/>
      <c r="M83" s="9"/>
      <c r="N83" s="10"/>
      <c r="O83" s="9"/>
      <c r="P83" s="9"/>
    </row>
    <row r="84" spans="2:16" ht="15" thickBot="1">
      <c r="B84" s="12"/>
      <c r="C84" s="13" t="s">
        <v>88</v>
      </c>
      <c r="D84" s="14">
        <f t="shared" ref="D84:P84" si="9">D11+D19+D29+D40+D50+D60+D64+D72+D76</f>
        <v>87831.099999999991</v>
      </c>
      <c r="E84" s="14">
        <f t="shared" si="9"/>
        <v>7328.4000000000005</v>
      </c>
      <c r="F84" s="14">
        <f t="shared" si="9"/>
        <v>7497.1</v>
      </c>
      <c r="G84" s="14">
        <f t="shared" si="9"/>
        <v>6446.8999999999987</v>
      </c>
      <c r="H84" s="14">
        <f t="shared" si="9"/>
        <v>7990.1</v>
      </c>
      <c r="I84" s="14">
        <f t="shared" si="9"/>
        <v>7053.2999999999993</v>
      </c>
      <c r="J84" s="14">
        <f t="shared" si="9"/>
        <v>6362.2999999999993</v>
      </c>
      <c r="K84" s="14">
        <f t="shared" si="9"/>
        <v>7130.7999999999993</v>
      </c>
      <c r="L84" s="14">
        <f t="shared" si="9"/>
        <v>5986.5999999999995</v>
      </c>
      <c r="M84" s="14">
        <f t="shared" si="9"/>
        <v>6941.3999999999987</v>
      </c>
      <c r="N84" s="14">
        <f t="shared" si="9"/>
        <v>7167.1999999999989</v>
      </c>
      <c r="O84" s="14">
        <f t="shared" si="9"/>
        <v>9354.2999999999993</v>
      </c>
      <c r="P84" s="14">
        <f t="shared" si="9"/>
        <v>8572.7000000000007</v>
      </c>
    </row>
    <row r="85" spans="2:16">
      <c r="E85" s="1" t="s">
        <v>91</v>
      </c>
      <c r="F85" s="1" t="s">
        <v>92</v>
      </c>
      <c r="G85" s="1" t="s">
        <v>93</v>
      </c>
      <c r="H85" s="1" t="s">
        <v>94</v>
      </c>
      <c r="I85" s="1" t="s">
        <v>93</v>
      </c>
      <c r="J85" s="1" t="s">
        <v>95</v>
      </c>
      <c r="K85" s="1" t="s">
        <v>95</v>
      </c>
      <c r="L85" s="1" t="s">
        <v>94</v>
      </c>
      <c r="M85" s="1" t="s">
        <v>96</v>
      </c>
      <c r="N85" s="1" t="s">
        <v>97</v>
      </c>
      <c r="O85" s="1" t="s">
        <v>98</v>
      </c>
      <c r="P85" s="1" t="s">
        <v>99</v>
      </c>
    </row>
  </sheetData>
  <mergeCells count="16">
    <mergeCell ref="B8:C10"/>
    <mergeCell ref="D8:P8"/>
    <mergeCell ref="B2:P2"/>
    <mergeCell ref="B3:P3"/>
    <mergeCell ref="B4:P4"/>
    <mergeCell ref="B5:P5"/>
    <mergeCell ref="B6:P6"/>
    <mergeCell ref="B64:C64"/>
    <mergeCell ref="B72:C72"/>
    <mergeCell ref="B76:C76"/>
    <mergeCell ref="B11:C11"/>
    <mergeCell ref="B19:C19"/>
    <mergeCell ref="B29:C29"/>
    <mergeCell ref="B40:C40"/>
    <mergeCell ref="B50:C50"/>
    <mergeCell ref="B60:C60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I.G.E.C.E.M</dc:creator>
  <cp:lastModifiedBy>Adriana</cp:lastModifiedBy>
  <cp:lastPrinted>2017-03-22T20:50:08Z</cp:lastPrinted>
  <dcterms:created xsi:type="dcterms:W3CDTF">2015-02-04T17:36:33Z</dcterms:created>
  <dcterms:modified xsi:type="dcterms:W3CDTF">2017-03-22T23:28:06Z</dcterms:modified>
  <cp:contentStatus/>
</cp:coreProperties>
</file>