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85" windowWidth="8400" windowHeight="3330" activeTab="0"/>
  </bookViews>
  <sheets>
    <sheet name="Hoja1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<sst xmlns="http://schemas.openxmlformats.org/spreadsheetml/2006/main" count="33" uniqueCount="27">
  <si>
    <t>Estado de Variación en la Hacienda Pública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</si>
  <si>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</si>
  <si>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</si>
  <si>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</si>
  <si>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</si>
  <si>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</si>
  <si>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</si>
  <si>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</si>
  <si>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</si>
  <si>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</si>
  <si>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</si>
  <si>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</si>
  <si>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</si>
  <si>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</si>
  <si>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</si>
  <si>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</si>
  <si>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</si>
  <si>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Variaciones de la Hacienda Pública/Patrimonio Neto del Ejercicio 2014</t>
  </si>
  <si>
    <t>Bajo protesta de decir verdad declaramos que los Estados Financieros y sus Notas son razonablemente correctos y responsabilidad del emisor</t>
  </si>
  <si>
    <t>(Miles de pesos)</t>
  </si>
  <si>
    <t>Instituto de Información e Investigación Geográfica, Estadística y Catastral del Estado de México</t>
  </si>
  <si>
    <t>Patrimonio Neto Inicial Ajustado del Ejercicio 2014</t>
  </si>
  <si>
    <t>Hacienda Pública/Patrimonio Neto Final del Ejercicio 2014</t>
  </si>
  <si>
    <t>Cambios en la Hacienda Pública/Patrimonio Neto del Ejercicio 2015</t>
  </si>
  <si>
    <t>Variaciones de la Hacienda Pública/Patrimonio Neto del Ejercicio 2015</t>
  </si>
  <si>
    <t>Saldo Neto en la Hacienda Pública / Patrimonio 2015</t>
  </si>
  <si>
    <t>Del 1 de enero al 31 de diciembre de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</si>
</sst>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#.0;\-#,###.0"/>
    <numFmt numFmtId="168" formatCode="#,##0.0_ ;\-#,##0.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Gotham Book"/>
      <family val="0"/>
    </font>
    <font>
      <sz val="9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otham Book"/>
      <family val="0"/>
    </font>
    <font>
      <sz val="9"/>
      <color indexed="8"/>
      <name val="Gotham Book"/>
      <family val="0"/>
    </font>
    <font>
      <b/>
      <sz val="9"/>
      <color indexed="8"/>
      <name val="Gotham Book"/>
      <family val="0"/>
    </font>
    <font>
      <b/>
      <sz val="9"/>
      <color indexed="63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sz val="9"/>
      <color theme="1"/>
      <name val="Gotham Book"/>
      <family val="0"/>
    </font>
    <font>
      <b/>
      <sz val="9"/>
      <color theme="1"/>
      <name val="Gotham Book"/>
      <family val="0"/>
    </font>
    <font>
      <b/>
      <sz val="9"/>
      <color theme="1" tint="0.34999001026153564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>
        <color theme="0" tint="-0.4999699890613556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165" fontId="43" fillId="33" borderId="10" xfId="47" applyNumberFormat="1" applyFont="1" applyFill="1" applyBorder="1" applyAlignment="1">
      <alignment horizontal="center" vertical="center" wrapText="1"/>
    </xf>
    <xf numFmtId="165" fontId="43" fillId="33" borderId="11" xfId="47" applyNumberFormat="1" applyFont="1" applyFill="1" applyBorder="1" applyAlignment="1">
      <alignment horizontal="center" vertical="center" wrapText="1"/>
    </xf>
    <xf numFmtId="165" fontId="43" fillId="33" borderId="12" xfId="47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3" fillId="33" borderId="15" xfId="15" applyNumberFormat="1" applyFont="1" applyFill="1" applyBorder="1" applyAlignment="1">
      <alignment horizontal="centerContinuous" vertical="center"/>
      <protection/>
    </xf>
    <xf numFmtId="0" fontId="42" fillId="33" borderId="16" xfId="0" applyFont="1" applyFill="1" applyBorder="1" applyAlignment="1">
      <alignment vertical="top"/>
    </xf>
    <xf numFmtId="0" fontId="44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167" fontId="3" fillId="33" borderId="0" xfId="0" applyNumberFormat="1" applyFont="1" applyFill="1" applyBorder="1" applyAlignment="1">
      <alignment vertical="top"/>
    </xf>
    <xf numFmtId="167" fontId="4" fillId="33" borderId="0" xfId="47" applyNumberFormat="1" applyFont="1" applyFill="1" applyBorder="1" applyAlignment="1" applyProtection="1">
      <alignment vertical="top"/>
      <protection locked="0"/>
    </xf>
    <xf numFmtId="167" fontId="4" fillId="33" borderId="0" xfId="0" applyNumberFormat="1" applyFont="1" applyFill="1" applyBorder="1" applyAlignment="1" applyProtection="1">
      <alignment vertical="top"/>
      <protection locked="0"/>
    </xf>
    <xf numFmtId="167" fontId="42" fillId="33" borderId="0" xfId="0" applyNumberFormat="1" applyFont="1" applyFill="1" applyBorder="1" applyAlignment="1" applyProtection="1">
      <alignment vertical="top"/>
      <protection locked="0"/>
    </xf>
    <xf numFmtId="167" fontId="44" fillId="33" borderId="0" xfId="0" applyNumberFormat="1" applyFont="1" applyFill="1" applyBorder="1" applyAlignment="1" applyProtection="1">
      <alignment horizontal="left" vertical="top"/>
      <protection locked="0"/>
    </xf>
    <xf numFmtId="167" fontId="3" fillId="33" borderId="17" xfId="0" applyNumberFormat="1" applyFont="1" applyFill="1" applyBorder="1" applyAlignment="1">
      <alignment vertical="top" wrapText="1"/>
    </xf>
    <xf numFmtId="0" fontId="43" fillId="33" borderId="16" xfId="0" applyFont="1" applyFill="1" applyBorder="1" applyAlignment="1">
      <alignment vertical="top"/>
    </xf>
    <xf numFmtId="167" fontId="43" fillId="33" borderId="18" xfId="0" applyNumberFormat="1" applyFont="1" applyFill="1" applyBorder="1" applyAlignment="1">
      <alignment horizontal="right" vertical="top"/>
    </xf>
    <xf numFmtId="167" fontId="43" fillId="33" borderId="18" xfId="0" applyNumberFormat="1" applyFont="1" applyFill="1" applyBorder="1" applyAlignment="1" applyProtection="1">
      <alignment horizontal="right" vertical="top"/>
      <protection locked="0"/>
    </xf>
    <xf numFmtId="167" fontId="43" fillId="33" borderId="18" xfId="0" applyNumberFormat="1" applyFont="1" applyFill="1" applyBorder="1" applyAlignment="1" applyProtection="1">
      <alignment horizontal="right" vertical="top"/>
      <protection/>
    </xf>
    <xf numFmtId="0" fontId="4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167" fontId="42" fillId="0" borderId="0" xfId="0" applyNumberFormat="1" applyFont="1" applyFill="1" applyBorder="1" applyAlignment="1">
      <alignment horizontal="right" vertical="top"/>
    </xf>
    <xf numFmtId="167" fontId="43" fillId="0" borderId="0" xfId="0" applyNumberFormat="1" applyFont="1" applyFill="1" applyBorder="1" applyAlignment="1">
      <alignment horizontal="right" vertical="top"/>
    </xf>
    <xf numFmtId="167" fontId="42" fillId="0" borderId="0" xfId="0" applyNumberFormat="1" applyFont="1" applyFill="1" applyBorder="1" applyAlignment="1" applyProtection="1">
      <alignment horizontal="right" vertical="top"/>
      <protection locked="0"/>
    </xf>
    <xf numFmtId="167" fontId="42" fillId="0" borderId="0" xfId="0" applyNumberFormat="1" applyFont="1" applyFill="1" applyBorder="1" applyAlignment="1" applyProtection="1">
      <alignment horizontal="right" vertical="top"/>
      <protection/>
    </xf>
    <xf numFmtId="167" fontId="43" fillId="0" borderId="0" xfId="0" applyNumberFormat="1" applyFont="1" applyFill="1" applyBorder="1" applyAlignment="1" applyProtection="1">
      <alignment horizontal="right" vertical="top"/>
      <protection/>
    </xf>
    <xf numFmtId="167" fontId="43" fillId="0" borderId="18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3" fillId="33" borderId="19" xfId="0" applyFont="1" applyFill="1" applyBorder="1" applyAlignment="1">
      <alignment vertical="top"/>
    </xf>
    <xf numFmtId="167" fontId="43" fillId="0" borderId="20" xfId="0" applyNumberFormat="1" applyFont="1" applyFill="1" applyBorder="1" applyAlignment="1">
      <alignment horizontal="right" vertical="top"/>
    </xf>
    <xf numFmtId="167" fontId="3" fillId="33" borderId="21" xfId="0" applyNumberFormat="1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0" fontId="41" fillId="0" borderId="0" xfId="0" applyFont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43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3" fillId="33" borderId="11" xfId="52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9"/>
  <sheetViews>
    <sheetView showGridLines="0" tabSelected="1" zoomScalePageLayoutView="0" workbookViewId="0" topLeftCell="A26">
      <selection activeCell="D50" sqref="D50"/>
    </sheetView>
  </sheetViews>
  <sheetFormatPr defaultColWidth="11.421875" defaultRowHeight="15"/>
  <cols>
    <col min="1" max="1" width="1.28515625" style="1" customWidth="1"/>
    <col min="2" max="2" width="3.7109375" style="1" customWidth="1"/>
    <col min="3" max="3" width="11.421875" style="1" customWidth="1"/>
    <col min="4" max="4" width="49.421875" style="1" customWidth="1"/>
    <col min="5" max="9" width="21.00390625" style="1" customWidth="1"/>
    <col min="10" max="10" width="4.57421875" style="1" customWidth="1"/>
    <col min="11" max="11" width="1.421875" style="1" customWidth="1"/>
    <col min="12" max="16384" width="11.421875" style="1" customWidth="1"/>
  </cols>
  <sheetData>
    <row r="1" spans="2:10" ht="14.25">
      <c r="B1" s="2"/>
      <c r="C1" s="3"/>
      <c r="D1" s="2"/>
      <c r="E1" s="2"/>
      <c r="F1" s="2"/>
      <c r="G1" s="2"/>
      <c r="H1" s="2"/>
      <c r="I1" s="2"/>
      <c r="J1" s="2"/>
    </row>
    <row r="2" spans="2:10" ht="14.25">
      <c r="B2" s="2"/>
      <c r="C2" s="4"/>
      <c r="D2" s="45" t="s">
        <v>20</v>
      </c>
      <c r="E2" s="45"/>
      <c r="F2" s="45"/>
      <c r="G2" s="45"/>
      <c r="H2" s="45"/>
      <c r="I2" s="4"/>
      <c r="J2" s="4"/>
    </row>
    <row r="3" spans="3:10" ht="14.25">
      <c r="C3" s="4"/>
      <c r="D3" s="45" t="s">
        <v>0</v>
      </c>
      <c r="E3" s="45"/>
      <c r="F3" s="45"/>
      <c r="G3" s="45"/>
      <c r="H3" s="45"/>
      <c r="I3" s="4"/>
      <c r="J3" s="4"/>
    </row>
    <row r="4" spans="3:10" ht="14.25">
      <c r="C4" s="4"/>
      <c r="D4" s="46" t="s">
        <v>26</v>
      </c>
      <c r="E4" s="46"/>
      <c r="F4" s="46"/>
      <c r="G4" s="46"/>
      <c r="H4" s="46"/>
      <c r="I4" s="4"/>
      <c r="J4" s="4"/>
    </row>
    <row r="5" spans="3:10" ht="14.25">
      <c r="C5" s="4"/>
      <c r="D5" s="45" t="s">
        <v>19</v>
      </c>
      <c r="E5" s="45"/>
      <c r="F5" s="45"/>
      <c r="G5" s="45"/>
      <c r="H5" s="45"/>
      <c r="I5" s="4"/>
      <c r="J5" s="4"/>
    </row>
    <row r="6" spans="2:10" ht="15" thickBot="1">
      <c r="B6" s="5"/>
      <c r="C6" s="5"/>
      <c r="D6" s="5"/>
      <c r="E6" s="5"/>
      <c r="F6" s="5"/>
      <c r="G6" s="5"/>
      <c r="H6" s="5"/>
      <c r="I6" s="5"/>
      <c r="J6" s="5"/>
    </row>
    <row r="7" spans="2:10" ht="48.75" thickBot="1">
      <c r="B7" s="6"/>
      <c r="C7" s="47" t="s">
        <v>2</v>
      </c>
      <c r="D7" s="47"/>
      <c r="E7" s="7" t="s">
        <v>3</v>
      </c>
      <c r="F7" s="7" t="s">
        <v>4</v>
      </c>
      <c r="G7" s="7" t="s">
        <v>5</v>
      </c>
      <c r="H7" s="7" t="s">
        <v>6</v>
      </c>
      <c r="I7" s="7" t="s">
        <v>7</v>
      </c>
      <c r="J7" s="8"/>
    </row>
    <row r="8" spans="2:10" ht="14.25">
      <c r="B8" s="9"/>
      <c r="C8" s="10"/>
      <c r="D8" s="10"/>
      <c r="E8" s="10"/>
      <c r="F8" s="10"/>
      <c r="G8" s="10"/>
      <c r="H8" s="10"/>
      <c r="I8" s="10"/>
      <c r="J8" s="11"/>
    </row>
    <row r="9" spans="2:10" ht="14.25">
      <c r="B9" s="12"/>
      <c r="C9" s="13"/>
      <c r="D9" s="14"/>
      <c r="E9" s="15"/>
      <c r="F9" s="16"/>
      <c r="G9" s="17"/>
      <c r="H9" s="18"/>
      <c r="I9" s="19"/>
      <c r="J9" s="20"/>
    </row>
    <row r="10" spans="2:10" ht="15" thickBot="1">
      <c r="B10" s="21"/>
      <c r="C10" s="48" t="s">
        <v>8</v>
      </c>
      <c r="D10" s="48"/>
      <c r="E10" s="22"/>
      <c r="F10" s="23">
        <v>0</v>
      </c>
      <c r="G10" s="23">
        <v>0</v>
      </c>
      <c r="H10" s="23">
        <v>0</v>
      </c>
      <c r="I10" s="24">
        <f>SUM(E10:H10)</f>
        <v>0</v>
      </c>
      <c r="J10" s="20"/>
    </row>
    <row r="11" spans="2:10" ht="14.25">
      <c r="B11" s="21"/>
      <c r="C11" s="25"/>
      <c r="D11" s="26"/>
      <c r="E11" s="27"/>
      <c r="F11" s="27"/>
      <c r="G11" s="27"/>
      <c r="H11" s="27"/>
      <c r="I11" s="27"/>
      <c r="J11" s="20"/>
    </row>
    <row r="12" spans="2:10" ht="14.25">
      <c r="B12" s="21"/>
      <c r="C12" s="44" t="s">
        <v>21</v>
      </c>
      <c r="D12" s="44"/>
      <c r="E12" s="28">
        <f>SUM(E13:E15)</f>
        <v>15408.3</v>
      </c>
      <c r="F12" s="28"/>
      <c r="G12" s="28"/>
      <c r="H12" s="28">
        <f>SUM(H13:H15)</f>
        <v>0</v>
      </c>
      <c r="I12" s="28">
        <f>SUM(E12:H12)</f>
        <v>15408.3</v>
      </c>
      <c r="J12" s="20"/>
    </row>
    <row r="13" spans="2:10" ht="14.25">
      <c r="B13" s="12"/>
      <c r="C13" s="40" t="s">
        <v>9</v>
      </c>
      <c r="D13" s="40"/>
      <c r="E13" s="29">
        <v>15408.3</v>
      </c>
      <c r="F13" s="30"/>
      <c r="G13" s="30"/>
      <c r="H13" s="29">
        <v>0</v>
      </c>
      <c r="I13" s="27">
        <f>SUM(E13:H13)</f>
        <v>15408.3</v>
      </c>
      <c r="J13" s="20"/>
    </row>
    <row r="14" spans="2:10" ht="14.25">
      <c r="B14" s="12"/>
      <c r="C14" s="40" t="s">
        <v>10</v>
      </c>
      <c r="D14" s="40"/>
      <c r="E14" s="29">
        <v>0</v>
      </c>
      <c r="F14" s="30"/>
      <c r="G14" s="30"/>
      <c r="H14" s="29">
        <v>0</v>
      </c>
      <c r="I14" s="27">
        <f>SUM(E14:H14)</f>
        <v>0</v>
      </c>
      <c r="J14" s="20"/>
    </row>
    <row r="15" spans="2:10" ht="14.25">
      <c r="B15" s="12"/>
      <c r="C15" s="40" t="s">
        <v>11</v>
      </c>
      <c r="D15" s="40"/>
      <c r="E15" s="29">
        <v>0</v>
      </c>
      <c r="F15" s="30"/>
      <c r="G15" s="30"/>
      <c r="H15" s="29">
        <v>0</v>
      </c>
      <c r="I15" s="27">
        <f>SUM(E15:H15)</f>
        <v>0</v>
      </c>
      <c r="J15" s="20"/>
    </row>
    <row r="16" spans="2:10" ht="14.25">
      <c r="B16" s="21"/>
      <c r="C16" s="25"/>
      <c r="D16" s="26"/>
      <c r="E16" s="30"/>
      <c r="F16" s="30"/>
      <c r="G16" s="30"/>
      <c r="H16" s="27"/>
      <c r="I16" s="27"/>
      <c r="J16" s="20"/>
    </row>
    <row r="17" spans="2:10" ht="14.25">
      <c r="B17" s="21"/>
      <c r="C17" s="44" t="s">
        <v>17</v>
      </c>
      <c r="D17" s="44"/>
      <c r="E17" s="31"/>
      <c r="F17" s="28">
        <f>SUM(F19:F21)</f>
        <v>-5690</v>
      </c>
      <c r="G17" s="28">
        <f>G18</f>
        <v>2746.8</v>
      </c>
      <c r="H17" s="28">
        <f>SUM(H18:H21)</f>
        <v>5161.2</v>
      </c>
      <c r="I17" s="28">
        <f>SUM(E17:H17)</f>
        <v>2218</v>
      </c>
      <c r="J17" s="20"/>
    </row>
    <row r="18" spans="2:10" ht="14.25">
      <c r="B18" s="12"/>
      <c r="C18" s="40" t="s">
        <v>12</v>
      </c>
      <c r="D18" s="40"/>
      <c r="E18" s="30"/>
      <c r="F18" s="30"/>
      <c r="G18" s="29">
        <v>2746.8</v>
      </c>
      <c r="H18" s="29">
        <v>0</v>
      </c>
      <c r="I18" s="27">
        <f>SUM(E18:H18)</f>
        <v>2746.8</v>
      </c>
      <c r="J18" s="20"/>
    </row>
    <row r="19" spans="2:10" ht="14.25">
      <c r="B19" s="12"/>
      <c r="C19" s="40" t="s">
        <v>13</v>
      </c>
      <c r="D19" s="40"/>
      <c r="E19" s="30"/>
      <c r="F19" s="29">
        <v>-5690</v>
      </c>
      <c r="G19" s="30"/>
      <c r="H19" s="29">
        <v>0</v>
      </c>
      <c r="I19" s="27">
        <f>SUM(E19:H19)</f>
        <v>-5690</v>
      </c>
      <c r="J19" s="20"/>
    </row>
    <row r="20" spans="2:10" ht="14.25">
      <c r="B20" s="12"/>
      <c r="C20" s="40" t="s">
        <v>14</v>
      </c>
      <c r="D20" s="40"/>
      <c r="E20" s="30"/>
      <c r="F20" s="29">
        <v>0</v>
      </c>
      <c r="G20" s="30"/>
      <c r="H20" s="29">
        <v>5161.2</v>
      </c>
      <c r="I20" s="27">
        <f>SUM(E20:H20)</f>
        <v>5161.2</v>
      </c>
      <c r="J20" s="20"/>
    </row>
    <row r="21" spans="2:10" ht="14.25">
      <c r="B21" s="12"/>
      <c r="C21" s="40" t="s">
        <v>15</v>
      </c>
      <c r="D21" s="40"/>
      <c r="E21" s="30"/>
      <c r="F21" s="29">
        <v>0</v>
      </c>
      <c r="G21" s="30"/>
      <c r="H21" s="29">
        <v>0</v>
      </c>
      <c r="I21" s="27">
        <f>SUM(E21:H21)</f>
        <v>0</v>
      </c>
      <c r="J21" s="20"/>
    </row>
    <row r="22" spans="2:10" ht="14.25">
      <c r="B22" s="21"/>
      <c r="C22" s="25"/>
      <c r="D22" s="26"/>
      <c r="E22" s="30"/>
      <c r="F22" s="27"/>
      <c r="G22" s="30"/>
      <c r="H22" s="30"/>
      <c r="I22" s="30"/>
      <c r="J22" s="20"/>
    </row>
    <row r="23" spans="2:10" ht="15" thickBot="1">
      <c r="B23" s="21"/>
      <c r="C23" s="43" t="s">
        <v>22</v>
      </c>
      <c r="D23" s="43"/>
      <c r="E23" s="32">
        <f>E12</f>
        <v>15408.3</v>
      </c>
      <c r="F23" s="32">
        <f>F17</f>
        <v>-5690</v>
      </c>
      <c r="G23" s="32">
        <f>G10+G17</f>
        <v>2746.8</v>
      </c>
      <c r="H23" s="32">
        <f>H10+H12+H17</f>
        <v>5161.2</v>
      </c>
      <c r="I23" s="32">
        <f>SUM(E23:H23)</f>
        <v>17626.3</v>
      </c>
      <c r="J23" s="20"/>
    </row>
    <row r="24" spans="2:10" ht="14.25">
      <c r="B24" s="12"/>
      <c r="C24" s="26"/>
      <c r="D24" s="33"/>
      <c r="E24" s="27"/>
      <c r="F24" s="30"/>
      <c r="G24" s="30"/>
      <c r="H24" s="27"/>
      <c r="I24" s="27"/>
      <c r="J24" s="20"/>
    </row>
    <row r="25" spans="2:10" ht="14.25">
      <c r="B25" s="21"/>
      <c r="C25" s="44" t="s">
        <v>23</v>
      </c>
      <c r="D25" s="44"/>
      <c r="E25" s="28">
        <f>SUM(E26:E28)</f>
        <v>0</v>
      </c>
      <c r="F25" s="31"/>
      <c r="G25" s="31"/>
      <c r="H25" s="28">
        <f>SUM(H26:H28)</f>
        <v>0</v>
      </c>
      <c r="I25" s="28">
        <f>SUM(E25:H25)</f>
        <v>0</v>
      </c>
      <c r="J25" s="20"/>
    </row>
    <row r="26" spans="2:10" ht="14.25">
      <c r="B26" s="12"/>
      <c r="C26" s="40" t="s">
        <v>16</v>
      </c>
      <c r="D26" s="40"/>
      <c r="E26" s="29">
        <v>0</v>
      </c>
      <c r="F26" s="30"/>
      <c r="G26" s="30"/>
      <c r="H26" s="29">
        <v>0</v>
      </c>
      <c r="I26" s="27">
        <f>SUM(E26:H26)</f>
        <v>0</v>
      </c>
      <c r="J26" s="20"/>
    </row>
    <row r="27" spans="2:10" ht="14.25">
      <c r="B27" s="12"/>
      <c r="C27" s="40" t="s">
        <v>10</v>
      </c>
      <c r="D27" s="40"/>
      <c r="E27" s="29">
        <v>0</v>
      </c>
      <c r="F27" s="30"/>
      <c r="G27" s="30"/>
      <c r="H27" s="29">
        <v>0</v>
      </c>
      <c r="I27" s="27">
        <f>SUM(E27:H27)</f>
        <v>0</v>
      </c>
      <c r="J27" s="20"/>
    </row>
    <row r="28" spans="2:10" ht="14.25">
      <c r="B28" s="12"/>
      <c r="C28" s="40" t="s">
        <v>11</v>
      </c>
      <c r="D28" s="40"/>
      <c r="E28" s="29">
        <v>0</v>
      </c>
      <c r="F28" s="30"/>
      <c r="G28" s="30"/>
      <c r="H28" s="29">
        <v>0</v>
      </c>
      <c r="I28" s="27">
        <f>SUM(E28:H28)</f>
        <v>0</v>
      </c>
      <c r="J28" s="20"/>
    </row>
    <row r="29" spans="2:10" ht="14.25">
      <c r="B29" s="21"/>
      <c r="C29" s="25"/>
      <c r="D29" s="26"/>
      <c r="E29" s="27"/>
      <c r="F29" s="30"/>
      <c r="G29" s="30"/>
      <c r="H29" s="27"/>
      <c r="I29" s="27"/>
      <c r="J29" s="20"/>
    </row>
    <row r="30" spans="2:10" ht="14.25">
      <c r="B30" s="21" t="s">
        <v>1</v>
      </c>
      <c r="C30" s="44" t="s">
        <v>24</v>
      </c>
      <c r="D30" s="44"/>
      <c r="E30" s="28"/>
      <c r="F30" s="28">
        <v>2746.8</v>
      </c>
      <c r="G30" s="28">
        <f>G31</f>
        <v>899.7</v>
      </c>
      <c r="H30" s="28">
        <f>SUM(H31:H34)</f>
        <v>0</v>
      </c>
      <c r="I30" s="28">
        <f>+F30+G30</f>
        <v>3646.5</v>
      </c>
      <c r="J30" s="20"/>
    </row>
    <row r="31" spans="2:10" ht="14.25">
      <c r="B31" s="12"/>
      <c r="C31" s="40" t="s">
        <v>12</v>
      </c>
      <c r="D31" s="40"/>
      <c r="E31" s="30"/>
      <c r="F31" s="30"/>
      <c r="G31" s="29">
        <v>899.7</v>
      </c>
      <c r="H31" s="29">
        <v>0</v>
      </c>
      <c r="I31" s="27">
        <f>SUM(E31:H31)</f>
        <v>899.7</v>
      </c>
      <c r="J31" s="20"/>
    </row>
    <row r="32" spans="2:10" ht="14.25">
      <c r="B32" s="12"/>
      <c r="C32" s="40" t="s">
        <v>13</v>
      </c>
      <c r="D32" s="40"/>
      <c r="E32" s="30"/>
      <c r="F32" s="29">
        <v>2746.8</v>
      </c>
      <c r="G32" s="30"/>
      <c r="H32" s="29">
        <v>0</v>
      </c>
      <c r="I32" s="27">
        <f>SUM(E32:H32)</f>
        <v>2746.8</v>
      </c>
      <c r="J32" s="20"/>
    </row>
    <row r="33" spans="2:10" ht="14.25">
      <c r="B33" s="12"/>
      <c r="C33" s="40" t="s">
        <v>14</v>
      </c>
      <c r="D33" s="40"/>
      <c r="E33" s="30"/>
      <c r="F33" s="29">
        <v>0</v>
      </c>
      <c r="G33" s="30"/>
      <c r="H33" s="29">
        <v>0</v>
      </c>
      <c r="I33" s="27">
        <f>SUM(E33:H33)</f>
        <v>0</v>
      </c>
      <c r="J33" s="20"/>
    </row>
    <row r="34" spans="2:10" ht="14.25">
      <c r="B34" s="12"/>
      <c r="C34" s="40" t="s">
        <v>15</v>
      </c>
      <c r="D34" s="40"/>
      <c r="E34" s="30"/>
      <c r="F34" s="29">
        <v>0</v>
      </c>
      <c r="G34" s="30"/>
      <c r="H34" s="29">
        <v>0</v>
      </c>
      <c r="I34" s="27">
        <f>SUM(E34:H34)</f>
        <v>0</v>
      </c>
      <c r="J34" s="20"/>
    </row>
    <row r="35" spans="2:10" ht="14.25">
      <c r="B35" s="21"/>
      <c r="C35" s="25"/>
      <c r="D35" s="26"/>
      <c r="E35" s="30"/>
      <c r="F35" s="27"/>
      <c r="G35" s="30"/>
      <c r="H35" s="30"/>
      <c r="I35" s="30"/>
      <c r="J35" s="20"/>
    </row>
    <row r="36" spans="2:10" ht="15" thickBot="1">
      <c r="B36" s="34"/>
      <c r="C36" s="41" t="s">
        <v>25</v>
      </c>
      <c r="D36" s="41"/>
      <c r="E36" s="35">
        <f>E23+E25</f>
        <v>15408.3</v>
      </c>
      <c r="F36" s="35">
        <f>+F23+F30</f>
        <v>-2943.2</v>
      </c>
      <c r="G36" s="35">
        <f>G30</f>
        <v>899.7</v>
      </c>
      <c r="H36" s="35">
        <f>H23+H25+H30</f>
        <v>5161.2</v>
      </c>
      <c r="I36" s="35">
        <f>+E36+F36+G36+H36</f>
        <v>18526</v>
      </c>
      <c r="J36" s="36"/>
    </row>
    <row r="37" spans="2:10" ht="14.25">
      <c r="B37" s="3"/>
      <c r="C37" s="3"/>
      <c r="D37" s="3"/>
      <c r="E37" s="3"/>
      <c r="F37" s="3"/>
      <c r="G37" s="3"/>
      <c r="H37" s="3"/>
      <c r="I37" s="3"/>
      <c r="J37" s="14"/>
    </row>
    <row r="38" spans="2:10" ht="14.25">
      <c r="B38" s="38"/>
      <c r="C38" s="38"/>
      <c r="D38" s="38"/>
      <c r="E38" s="39"/>
      <c r="F38" s="39"/>
      <c r="G38" s="38"/>
      <c r="H38" s="38"/>
      <c r="I38" s="38"/>
      <c r="J38" s="14"/>
    </row>
    <row r="39" spans="2:11" ht="14.25">
      <c r="B39" s="2"/>
      <c r="C39" s="42" t="s">
        <v>18</v>
      </c>
      <c r="D39" s="42"/>
      <c r="E39" s="42"/>
      <c r="F39" s="42"/>
      <c r="G39" s="42"/>
      <c r="H39" s="42"/>
      <c r="I39" s="42"/>
      <c r="J39" s="42"/>
      <c r="K39" s="37"/>
    </row>
  </sheetData>
  <sheetProtection/>
  <mergeCells count="27">
    <mergeCell ref="D2:H2"/>
    <mergeCell ref="D3:H3"/>
    <mergeCell ref="D4:H4"/>
    <mergeCell ref="D5:H5"/>
    <mergeCell ref="C7:D7"/>
    <mergeCell ref="C10:D10"/>
    <mergeCell ref="C27:D27"/>
    <mergeCell ref="C28:D28"/>
    <mergeCell ref="C30:D30"/>
    <mergeCell ref="C12:D12"/>
    <mergeCell ref="C13:D13"/>
    <mergeCell ref="C14:D14"/>
    <mergeCell ref="C15:D15"/>
    <mergeCell ref="C17:D17"/>
    <mergeCell ref="C18:D18"/>
    <mergeCell ref="C36:D36"/>
    <mergeCell ref="C39:J39"/>
    <mergeCell ref="C19:D19"/>
    <mergeCell ref="C20:D20"/>
    <mergeCell ref="C21:D21"/>
    <mergeCell ref="C23:D23"/>
    <mergeCell ref="C25:D25"/>
    <mergeCell ref="C26:D26"/>
    <mergeCell ref="C31:D31"/>
    <mergeCell ref="C32:D32"/>
    <mergeCell ref="C33:D33"/>
    <mergeCell ref="C34:D3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IGECEM01</cp:lastModifiedBy>
  <cp:lastPrinted>2014-09-29T18:35:22Z</cp:lastPrinted>
  <dcterms:created xsi:type="dcterms:W3CDTF">2014-09-04T19:19:04Z</dcterms:created>
  <dcterms:modified xsi:type="dcterms:W3CDTF">2016-03-13T20:00:14Z</dcterms:modified>
  <cp:category/>
  <cp:version/>
  <cp:contentType/>
  <cp:contentStatus/>
</cp:coreProperties>
</file>